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متصرف" sheetId="1" r:id="rId1"/>
  </sheets>
  <calcPr calcId="124519"/>
</workbook>
</file>

<file path=xl/calcChain.xml><?xml version="1.0" encoding="utf-8"?>
<calcChain xmlns="http://schemas.openxmlformats.org/spreadsheetml/2006/main">
  <c r="A198" i="1"/>
  <c r="A199" s="1"/>
  <c r="A200" s="1"/>
  <c r="A201" s="1"/>
  <c r="A202" s="1"/>
  <c r="A203" s="1"/>
  <c r="H197"/>
  <c r="F197"/>
  <c r="I197" s="1"/>
  <c r="J197" s="1"/>
  <c r="D197"/>
  <c r="A197"/>
  <c r="K190"/>
  <c r="A165"/>
  <c r="A166" s="1"/>
  <c r="A167" s="1"/>
  <c r="A168" s="1"/>
  <c r="A169" s="1"/>
  <c r="A170" s="1"/>
  <c r="H164"/>
  <c r="I164" s="1"/>
  <c r="J164" s="1"/>
  <c r="F164"/>
  <c r="D164"/>
  <c r="A164"/>
  <c r="K157"/>
  <c r="I130"/>
  <c r="J130" s="1"/>
  <c r="H130"/>
  <c r="F130"/>
  <c r="D130"/>
  <c r="A130"/>
  <c r="A131" s="1"/>
  <c r="A132" s="1"/>
  <c r="A133" s="1"/>
  <c r="A134" s="1"/>
  <c r="A135" s="1"/>
  <c r="A136" s="1"/>
  <c r="K123"/>
  <c r="I82"/>
  <c r="J82" s="1"/>
  <c r="I81"/>
  <c r="J81" s="1"/>
  <c r="J80"/>
  <c r="I80"/>
  <c r="I79"/>
  <c r="J79" s="1"/>
  <c r="I78"/>
  <c r="J78" s="1"/>
  <c r="J69"/>
  <c r="I69"/>
  <c r="J68"/>
  <c r="I68"/>
  <c r="I67"/>
  <c r="J67" s="1"/>
  <c r="I66"/>
  <c r="J66" s="1"/>
  <c r="J65"/>
  <c r="I65"/>
  <c r="J64"/>
  <c r="I64"/>
  <c r="I63"/>
  <c r="J63" s="1"/>
  <c r="A63"/>
  <c r="A64" s="1"/>
  <c r="A65" s="1"/>
  <c r="A66" s="1"/>
  <c r="A67" s="1"/>
  <c r="A68" s="1"/>
  <c r="A69" s="1"/>
  <c r="A78" s="1"/>
  <c r="A79" s="1"/>
  <c r="A80" s="1"/>
  <c r="A81" s="1"/>
  <c r="A82" s="1"/>
  <c r="I62"/>
  <c r="J62" s="1"/>
  <c r="H61"/>
  <c r="F61"/>
  <c r="I61" s="1"/>
  <c r="J61" s="1"/>
  <c r="D61"/>
  <c r="H60"/>
  <c r="I60" s="1"/>
  <c r="J60" s="1"/>
  <c r="F60"/>
  <c r="D60"/>
  <c r="H59"/>
  <c r="F59"/>
  <c r="I59" s="1"/>
  <c r="J59" s="1"/>
  <c r="D59"/>
  <c r="H58"/>
  <c r="I58" s="1"/>
  <c r="J58" s="1"/>
  <c r="F58"/>
  <c r="D58"/>
  <c r="H57"/>
  <c r="F57"/>
  <c r="I57" s="1"/>
  <c r="J57" s="1"/>
  <c r="D57"/>
  <c r="H56"/>
  <c r="I56" s="1"/>
  <c r="J56" s="1"/>
  <c r="F56"/>
  <c r="D56"/>
  <c r="H55"/>
  <c r="F55"/>
  <c r="I55" s="1"/>
  <c r="J55" s="1"/>
  <c r="D55"/>
  <c r="H54"/>
  <c r="I54" s="1"/>
  <c r="J54" s="1"/>
  <c r="F54"/>
  <c r="D54"/>
  <c r="H53"/>
  <c r="I53" s="1"/>
  <c r="J53" s="1"/>
  <c r="F53"/>
  <c r="D53"/>
  <c r="H52"/>
  <c r="I52" s="1"/>
  <c r="J52" s="1"/>
  <c r="F52"/>
  <c r="D52"/>
  <c r="H51"/>
  <c r="F51"/>
  <c r="I51" s="1"/>
  <c r="J51" s="1"/>
  <c r="D51"/>
  <c r="H50"/>
  <c r="I50" s="1"/>
  <c r="J50" s="1"/>
  <c r="F50"/>
  <c r="D50"/>
  <c r="H49"/>
  <c r="I49" s="1"/>
  <c r="J49" s="1"/>
  <c r="F49"/>
  <c r="D49"/>
  <c r="H48"/>
  <c r="I48" s="1"/>
  <c r="J48" s="1"/>
  <c r="F48"/>
  <c r="D48"/>
  <c r="H47"/>
  <c r="I47" s="1"/>
  <c r="J47" s="1"/>
  <c r="F47"/>
  <c r="D47"/>
  <c r="H46"/>
  <c r="I46" s="1"/>
  <c r="J46" s="1"/>
  <c r="F46"/>
  <c r="D46"/>
  <c r="H45"/>
  <c r="I45" s="1"/>
  <c r="J45" s="1"/>
  <c r="F45"/>
  <c r="D45"/>
  <c r="H44"/>
  <c r="I44" s="1"/>
  <c r="J44" s="1"/>
  <c r="F44"/>
  <c r="D44"/>
  <c r="H43"/>
  <c r="I43" s="1"/>
  <c r="J43" s="1"/>
  <c r="F43"/>
  <c r="D43"/>
  <c r="H42"/>
  <c r="I42" s="1"/>
  <c r="J42" s="1"/>
  <c r="F42"/>
  <c r="D42"/>
  <c r="H41"/>
  <c r="I41" s="1"/>
  <c r="J41" s="1"/>
  <c r="F41"/>
  <c r="D41"/>
  <c r="H40"/>
  <c r="I40" s="1"/>
  <c r="J40" s="1"/>
  <c r="F40"/>
  <c r="D40"/>
  <c r="H32"/>
  <c r="F32"/>
  <c r="I32" s="1"/>
  <c r="J32" s="1"/>
  <c r="D32"/>
  <c r="H31"/>
  <c r="I31" s="1"/>
  <c r="J31" s="1"/>
  <c r="F31"/>
  <c r="D31"/>
  <c r="H30"/>
  <c r="I30" s="1"/>
  <c r="J30" s="1"/>
  <c r="F30"/>
  <c r="D30"/>
  <c r="H29"/>
  <c r="I29" s="1"/>
  <c r="J29" s="1"/>
  <c r="F29"/>
  <c r="D29"/>
  <c r="H28"/>
  <c r="I28" s="1"/>
  <c r="J28" s="1"/>
  <c r="F28"/>
  <c r="D28"/>
  <c r="H27"/>
  <c r="I27" s="1"/>
  <c r="J27" s="1"/>
  <c r="F27"/>
  <c r="D27"/>
  <c r="H26"/>
  <c r="I26" s="1"/>
  <c r="J26" s="1"/>
  <c r="F26"/>
  <c r="D26"/>
  <c r="H25"/>
  <c r="I25" s="1"/>
  <c r="J25" s="1"/>
  <c r="F25"/>
  <c r="D25"/>
  <c r="H24"/>
  <c r="I24" s="1"/>
  <c r="J24" s="1"/>
  <c r="F24"/>
  <c r="D24"/>
  <c r="H23"/>
  <c r="I23" s="1"/>
  <c r="J23" s="1"/>
  <c r="F23"/>
  <c r="D23"/>
  <c r="H22"/>
  <c r="I22" s="1"/>
  <c r="J22" s="1"/>
  <c r="F22"/>
  <c r="D22"/>
  <c r="H21"/>
  <c r="I21" s="1"/>
  <c r="J21" s="1"/>
  <c r="F21"/>
  <c r="D21"/>
  <c r="H20"/>
  <c r="I20" s="1"/>
  <c r="J20" s="1"/>
  <c r="F20"/>
  <c r="D20"/>
  <c r="H19"/>
  <c r="I19" s="1"/>
  <c r="J19" s="1"/>
  <c r="F19"/>
  <c r="D19"/>
  <c r="H18"/>
  <c r="I18" s="1"/>
  <c r="J18" s="1"/>
  <c r="F18"/>
  <c r="D18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K11"/>
</calcChain>
</file>

<file path=xl/sharedStrings.xml><?xml version="1.0" encoding="utf-8"?>
<sst xmlns="http://schemas.openxmlformats.org/spreadsheetml/2006/main" count="308" uniqueCount="95">
  <si>
    <t xml:space="preserve"> مركز الامتحان : جامعة محمد خيضر بسكرة  </t>
  </si>
  <si>
    <t xml:space="preserve">المسجــلـــون: </t>
  </si>
  <si>
    <t xml:space="preserve"> الادارة المعنية: جامعة قاصدي مرباح ورقلة</t>
  </si>
  <si>
    <t xml:space="preserve">الحاضــــرون: 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</si>
  <si>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   : 02</t>
    </r>
  </si>
  <si>
    <t>الغائبـــــــــون:</t>
  </si>
  <si>
    <t xml:space="preserve">كشوف النقاط للمسابقة على اساس الاختبارات المهنيةالكتابية </t>
  </si>
  <si>
    <t xml:space="preserve">للالتحاق برتبة  متصرف </t>
  </si>
  <si>
    <t>(دورة جوان2021)</t>
  </si>
  <si>
    <t>الاختبارات الكتابية</t>
  </si>
  <si>
    <t xml:space="preserve">  </t>
  </si>
  <si>
    <t>الرقم</t>
  </si>
  <si>
    <t>الاسم و اللقب</t>
  </si>
  <si>
    <t>الثقافة العامة</t>
  </si>
  <si>
    <t>اختبار اختياري القانون العام الاقتصاد والمالية العامة,  المناجمنت العمومي</t>
  </si>
  <si>
    <t>التحرير  الاداري</t>
  </si>
  <si>
    <t>مجموع النقاط</t>
  </si>
  <si>
    <t xml:space="preserve">المعدل  </t>
  </si>
  <si>
    <t>الملاحظة</t>
  </si>
  <si>
    <t>العلامة</t>
  </si>
  <si>
    <t xml:space="preserve"> المعامل 02</t>
  </si>
  <si>
    <t xml:space="preserve"> المعامل 03</t>
  </si>
  <si>
    <t xml:space="preserve">  المعامل 02</t>
  </si>
  <si>
    <t>صوالح مبروكة</t>
  </si>
  <si>
    <t>مقبول</t>
  </si>
  <si>
    <t>بن قدور أمال</t>
  </si>
  <si>
    <t>عمومن بالخير</t>
  </si>
  <si>
    <t>إسماعيلية إيمان</t>
  </si>
  <si>
    <t>بوعقال عبد الحفيظ</t>
  </si>
  <si>
    <t>سويقات عثمان</t>
  </si>
  <si>
    <t>كماسي رابح</t>
  </si>
  <si>
    <t>خلادي نور الدين</t>
  </si>
  <si>
    <t>يعقوب نادية</t>
  </si>
  <si>
    <t>خمقاني عبد المجيد</t>
  </si>
  <si>
    <t>حسيني عبد القادر</t>
  </si>
  <si>
    <t>خلفاوي حاجة</t>
  </si>
  <si>
    <t>زكيزكي أسامة</t>
  </si>
  <si>
    <t>بالزين زينب</t>
  </si>
  <si>
    <t>قزيز فوزية</t>
  </si>
  <si>
    <t>1//3</t>
  </si>
  <si>
    <t xml:space="preserve">زوخ فاطمة الزهراء </t>
  </si>
  <si>
    <t>معمري تونس</t>
  </si>
  <si>
    <t>رابحي عبد الكريم</t>
  </si>
  <si>
    <t>راسب</t>
  </si>
  <si>
    <t>سعدامو هند</t>
  </si>
  <si>
    <t>دقيش بورحلة</t>
  </si>
  <si>
    <t>عمومن محمد</t>
  </si>
  <si>
    <t>حجاج محمد بشير</t>
  </si>
  <si>
    <t>مخرمش إسماعيل</t>
  </si>
  <si>
    <t>نوار رشيد</t>
  </si>
  <si>
    <t>حسيني خالد</t>
  </si>
  <si>
    <t>طبشي رشيد</t>
  </si>
  <si>
    <t>قويدرات مبروكة</t>
  </si>
  <si>
    <t>بوطالبي سعيدة</t>
  </si>
  <si>
    <t>رواي حاجة</t>
  </si>
  <si>
    <t>فتنيز جمال</t>
  </si>
  <si>
    <t>بيداري حميدة</t>
  </si>
  <si>
    <t>عميرة الزهرة</t>
  </si>
  <si>
    <t>بن حامد  كمال</t>
  </si>
  <si>
    <t>بن راس عبد اللطيف</t>
  </si>
  <si>
    <t>بن عباس الهاشمي</t>
  </si>
  <si>
    <t>زواويد علي</t>
  </si>
  <si>
    <t>معبدي   عيسى</t>
  </si>
  <si>
    <t>زينات خير الدين</t>
  </si>
  <si>
    <t>غائب (ة)</t>
  </si>
  <si>
    <t>خثير حورية</t>
  </si>
  <si>
    <t>يوسفي سميرة</t>
  </si>
  <si>
    <t>نعيمي فريد</t>
  </si>
  <si>
    <t>عصماني عائشة حنان</t>
  </si>
  <si>
    <t>شناي فتيحة</t>
  </si>
  <si>
    <t>بوجريدة فطيمة</t>
  </si>
  <si>
    <t>بن جديعة سملى</t>
  </si>
  <si>
    <t>2//3</t>
  </si>
  <si>
    <t>3//3</t>
  </si>
  <si>
    <t>خمقاني سلمى</t>
  </si>
  <si>
    <t>سقاي كنزة</t>
  </si>
  <si>
    <t>بوبكري حفصية</t>
  </si>
  <si>
    <t>دبيلي سعاد</t>
  </si>
  <si>
    <t>حمو علي عبد الله</t>
  </si>
  <si>
    <t>بسكرة في :_________________</t>
  </si>
  <si>
    <t xml:space="preserve"> رئيس مركز الامتحان                                 المصححين                                     مسؤول الأمانة التقنية</t>
  </si>
  <si>
    <t xml:space="preserve">أ د/عبد العالي حاحة </t>
  </si>
  <si>
    <t>ا د/فيصل انسيغة</t>
  </si>
  <si>
    <t>ا د/ عادل مستاري</t>
  </si>
  <si>
    <t>أ د/ عبدالله  غانم</t>
  </si>
  <si>
    <t>د / محمد  لمعيني</t>
  </si>
  <si>
    <t xml:space="preserve"> الادارة المعنية: معهد التكوين المهني حساني بوناب-بسكرة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</si>
  <si>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01</t>
    </r>
  </si>
  <si>
    <t>هدوف مسعود</t>
  </si>
  <si>
    <t>ناجح</t>
  </si>
  <si>
    <t xml:space="preserve"> الادارة المعنية: معهد التعليم المهني علي مزياني- بسكرة</t>
  </si>
  <si>
    <t>عطار سارة</t>
  </si>
  <si>
    <t>ناجحة</t>
  </si>
  <si>
    <t xml:space="preserve"> الادارة المعنية: معهد التعليم المهني سطيف</t>
  </si>
  <si>
    <t>أرمولي سميحة</t>
  </si>
</sst>
</file>

<file path=xl/styles.xml><?xml version="1.0" encoding="utf-8"?>
<styleSheet xmlns="http://schemas.openxmlformats.org/spreadsheetml/2006/main">
  <numFmts count="2">
    <numFmt numFmtId="164" formatCode="00"/>
    <numFmt numFmtId="165" formatCode="00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Stencil"/>
      <family val="5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sz val="12"/>
      <color theme="1"/>
      <name val="Times New Roman"/>
      <family val="1"/>
    </font>
    <font>
      <sz val="12"/>
      <name val="Arial"/>
      <family val="2"/>
    </font>
    <font>
      <sz val="14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164" fontId="4" fillId="0" borderId="0" xfId="1" applyNumberFormat="1" applyFont="1" applyAlignment="1"/>
    <xf numFmtId="0" fontId="1" fillId="0" borderId="0" xfId="1"/>
    <xf numFmtId="164" fontId="4" fillId="0" borderId="0" xfId="1" applyNumberFormat="1" applyFont="1"/>
    <xf numFmtId="0" fontId="5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2" fontId="9" fillId="2" borderId="6" xfId="1" applyNumberFormat="1" applyFont="1" applyFill="1" applyBorder="1" applyAlignment="1">
      <alignment horizontal="center" vertical="center" wrapText="1"/>
    </xf>
    <xf numFmtId="2" fontId="9" fillId="2" borderId="7" xfId="1" applyNumberFormat="1" applyFont="1" applyFill="1" applyBorder="1" applyAlignment="1">
      <alignment horizontal="center" vertical="center" wrapText="1"/>
    </xf>
    <xf numFmtId="2" fontId="9" fillId="2" borderId="5" xfId="1" applyNumberFormat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2" fontId="9" fillId="2" borderId="9" xfId="1" applyNumberFormat="1" applyFont="1" applyFill="1" applyBorder="1" applyAlignment="1">
      <alignment horizontal="center" vertical="center"/>
    </xf>
    <xf numFmtId="2" fontId="9" fillId="2" borderId="10" xfId="1" applyNumberFormat="1" applyFont="1" applyFill="1" applyBorder="1" applyAlignment="1">
      <alignment horizontal="center" vertical="center"/>
    </xf>
    <xf numFmtId="2" fontId="9" fillId="2" borderId="8" xfId="1" applyNumberFormat="1" applyFont="1" applyFill="1" applyBorder="1" applyAlignment="1">
      <alignment horizontal="center" vertical="center"/>
    </xf>
    <xf numFmtId="164" fontId="9" fillId="0" borderId="11" xfId="1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right" wrapText="1" readingOrder="2"/>
    </xf>
    <xf numFmtId="165" fontId="11" fillId="0" borderId="13" xfId="1" applyNumberFormat="1" applyFont="1" applyBorder="1" applyAlignment="1">
      <alignment horizontal="center" vertical="center"/>
    </xf>
    <xf numFmtId="165" fontId="11" fillId="0" borderId="14" xfId="1" applyNumberFormat="1" applyFont="1" applyBorder="1" applyAlignment="1">
      <alignment horizontal="center" vertical="center"/>
    </xf>
    <xf numFmtId="165" fontId="11" fillId="0" borderId="15" xfId="1" applyNumberFormat="1" applyFont="1" applyBorder="1" applyAlignment="1">
      <alignment horizontal="center" vertical="center"/>
    </xf>
    <xf numFmtId="2" fontId="7" fillId="0" borderId="16" xfId="1" applyNumberFormat="1" applyFont="1" applyBorder="1" applyAlignment="1">
      <alignment horizontal="center" vertical="center"/>
    </xf>
    <xf numFmtId="0" fontId="10" fillId="0" borderId="0" xfId="0" applyFont="1" applyAlignment="1">
      <alignment horizontal="right" wrapText="1" readingOrder="2"/>
    </xf>
    <xf numFmtId="164" fontId="9" fillId="0" borderId="17" xfId="1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right" wrapText="1" readingOrder="2"/>
    </xf>
    <xf numFmtId="2" fontId="11" fillId="0" borderId="17" xfId="1" applyNumberFormat="1" applyFont="1" applyBorder="1" applyAlignment="1">
      <alignment horizontal="center" vertical="center"/>
    </xf>
    <xf numFmtId="2" fontId="7" fillId="0" borderId="17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wrapText="1" readingOrder="2"/>
    </xf>
    <xf numFmtId="2" fontId="11" fillId="0" borderId="0" xfId="1" applyNumberFormat="1" applyFont="1" applyBorder="1" applyAlignment="1">
      <alignment horizontal="center" vertical="center"/>
    </xf>
    <xf numFmtId="2" fontId="7" fillId="0" borderId="0" xfId="1" applyNumberFormat="1" applyFont="1" applyBorder="1" applyAlignment="1">
      <alignment horizontal="center" vertical="center"/>
    </xf>
    <xf numFmtId="164" fontId="9" fillId="0" borderId="18" xfId="1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right" wrapText="1" readingOrder="2"/>
    </xf>
    <xf numFmtId="2" fontId="11" fillId="0" borderId="18" xfId="1" applyNumberFormat="1" applyFont="1" applyBorder="1" applyAlignment="1">
      <alignment horizontal="center" vertical="center"/>
    </xf>
    <xf numFmtId="2" fontId="7" fillId="0" borderId="18" xfId="1" applyNumberFormat="1" applyFont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164" fontId="9" fillId="0" borderId="21" xfId="1" applyNumberFormat="1" applyFont="1" applyBorder="1" applyAlignment="1">
      <alignment horizontal="center" vertical="center"/>
    </xf>
    <xf numFmtId="2" fontId="11" fillId="0" borderId="13" xfId="1" applyNumberFormat="1" applyFont="1" applyBorder="1" applyAlignment="1">
      <alignment horizontal="center" vertical="center"/>
    </xf>
    <xf numFmtId="2" fontId="11" fillId="0" borderId="14" xfId="1" applyNumberFormat="1" applyFont="1" applyBorder="1" applyAlignment="1">
      <alignment horizontal="center" vertical="center"/>
    </xf>
    <xf numFmtId="2" fontId="11" fillId="0" borderId="15" xfId="1" applyNumberFormat="1" applyFont="1" applyBorder="1" applyAlignment="1">
      <alignment horizontal="center" vertical="center"/>
    </xf>
    <xf numFmtId="2" fontId="11" fillId="0" borderId="11" xfId="1" applyNumberFormat="1" applyFont="1" applyBorder="1" applyAlignment="1">
      <alignment horizontal="center" vertical="center"/>
    </xf>
    <xf numFmtId="2" fontId="11" fillId="0" borderId="22" xfId="1" applyNumberFormat="1" applyFont="1" applyBorder="1" applyAlignment="1">
      <alignment horizontal="center" vertical="center"/>
    </xf>
    <xf numFmtId="0" fontId="10" fillId="0" borderId="12" xfId="0" applyFont="1" applyBorder="1"/>
    <xf numFmtId="2" fontId="7" fillId="0" borderId="17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164" fontId="12" fillId="0" borderId="0" xfId="1" applyNumberFormat="1" applyFont="1" applyAlignment="1"/>
    <xf numFmtId="164" fontId="5" fillId="0" borderId="0" xfId="1" applyNumberFormat="1" applyFont="1"/>
    <xf numFmtId="2" fontId="1" fillId="2" borderId="10" xfId="1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right" wrapText="1" readingOrder="2"/>
    </xf>
    <xf numFmtId="2" fontId="11" fillId="0" borderId="16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28331</xdr:rowOff>
    </xdr:from>
    <xdr:to>
      <xdr:col>10</xdr:col>
      <xdr:colOff>616322</xdr:colOff>
      <xdr:row>7</xdr:row>
      <xdr:rowOff>70037</xdr:rowOff>
    </xdr:to>
    <xdr:sp macro="" textlink="">
      <xdr:nvSpPr>
        <xdr:cNvPr id="2" name="ZoneTexte 1"/>
        <xdr:cNvSpPr txBox="1"/>
      </xdr:nvSpPr>
      <xdr:spPr>
        <a:xfrm>
          <a:off x="13412450578" y="28331"/>
          <a:ext cx="8988796" cy="1175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194981</xdr:colOff>
      <xdr:row>1</xdr:row>
      <xdr:rowOff>77015</xdr:rowOff>
    </xdr:from>
    <xdr:to>
      <xdr:col>9</xdr:col>
      <xdr:colOff>809466</xdr:colOff>
      <xdr:row>5</xdr:row>
      <xdr:rowOff>44543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13343284" y="238940"/>
          <a:ext cx="6144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0</xdr:row>
      <xdr:rowOff>137247</xdr:rowOff>
    </xdr:from>
    <xdr:to>
      <xdr:col>1</xdr:col>
      <xdr:colOff>736347</xdr:colOff>
      <xdr:row>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20369653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112</xdr:row>
      <xdr:rowOff>28330</xdr:rowOff>
    </xdr:from>
    <xdr:to>
      <xdr:col>10</xdr:col>
      <xdr:colOff>704850</xdr:colOff>
      <xdr:row>119</xdr:row>
      <xdr:rowOff>161083</xdr:rowOff>
    </xdr:to>
    <xdr:sp macro="" textlink="">
      <xdr:nvSpPr>
        <xdr:cNvPr id="5" name="ZoneTexte 4"/>
        <xdr:cNvSpPr txBox="1"/>
      </xdr:nvSpPr>
      <xdr:spPr>
        <a:xfrm>
          <a:off x="12476559375" y="28330"/>
          <a:ext cx="8610599" cy="1266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6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194981</xdr:colOff>
      <xdr:row>113</xdr:row>
      <xdr:rowOff>77015</xdr:rowOff>
    </xdr:from>
    <xdr:to>
      <xdr:col>9</xdr:col>
      <xdr:colOff>809466</xdr:colOff>
      <xdr:row>117</xdr:row>
      <xdr:rowOff>44543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4409" y="238940"/>
          <a:ext cx="6144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112</xdr:row>
      <xdr:rowOff>137247</xdr:rowOff>
    </xdr:from>
    <xdr:to>
      <xdr:col>1</xdr:col>
      <xdr:colOff>736347</xdr:colOff>
      <xdr:row>116</xdr:row>
      <xdr:rowOff>104775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19303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146</xdr:row>
      <xdr:rowOff>28330</xdr:rowOff>
    </xdr:from>
    <xdr:to>
      <xdr:col>10</xdr:col>
      <xdr:colOff>882464</xdr:colOff>
      <xdr:row>153</xdr:row>
      <xdr:rowOff>161083</xdr:rowOff>
    </xdr:to>
    <xdr:sp macro="" textlink="">
      <xdr:nvSpPr>
        <xdr:cNvPr id="8" name="ZoneTexte 7"/>
        <xdr:cNvSpPr txBox="1"/>
      </xdr:nvSpPr>
      <xdr:spPr>
        <a:xfrm>
          <a:off x="12476381761" y="7467355"/>
          <a:ext cx="8788213" cy="1266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194981</xdr:colOff>
      <xdr:row>147</xdr:row>
      <xdr:rowOff>77015</xdr:rowOff>
    </xdr:from>
    <xdr:to>
      <xdr:col>9</xdr:col>
      <xdr:colOff>809466</xdr:colOff>
      <xdr:row>151</xdr:row>
      <xdr:rowOff>44543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4409" y="7677965"/>
          <a:ext cx="6144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146</xdr:row>
      <xdr:rowOff>137247</xdr:rowOff>
    </xdr:from>
    <xdr:to>
      <xdr:col>1</xdr:col>
      <xdr:colOff>736347</xdr:colOff>
      <xdr:row>150</xdr:row>
      <xdr:rowOff>104775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19303" y="757627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179</xdr:row>
      <xdr:rowOff>28330</xdr:rowOff>
    </xdr:from>
    <xdr:to>
      <xdr:col>10</xdr:col>
      <xdr:colOff>882464</xdr:colOff>
      <xdr:row>186</xdr:row>
      <xdr:rowOff>161083</xdr:rowOff>
    </xdr:to>
    <xdr:sp macro="" textlink="">
      <xdr:nvSpPr>
        <xdr:cNvPr id="11" name="ZoneTexte 10"/>
        <xdr:cNvSpPr txBox="1"/>
      </xdr:nvSpPr>
      <xdr:spPr>
        <a:xfrm>
          <a:off x="12476381761" y="14677780"/>
          <a:ext cx="8788213" cy="1266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194981</xdr:colOff>
      <xdr:row>180</xdr:row>
      <xdr:rowOff>77015</xdr:rowOff>
    </xdr:from>
    <xdr:to>
      <xdr:col>9</xdr:col>
      <xdr:colOff>809466</xdr:colOff>
      <xdr:row>184</xdr:row>
      <xdr:rowOff>44543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4409" y="14888390"/>
          <a:ext cx="6144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179</xdr:row>
      <xdr:rowOff>137247</xdr:rowOff>
    </xdr:from>
    <xdr:to>
      <xdr:col>1</xdr:col>
      <xdr:colOff>736347</xdr:colOff>
      <xdr:row>183</xdr:row>
      <xdr:rowOff>104775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19303" y="1478669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76199</xdr:colOff>
      <xdr:row>130</xdr:row>
      <xdr:rowOff>47624</xdr:rowOff>
    </xdr:from>
    <xdr:to>
      <xdr:col>9</xdr:col>
      <xdr:colOff>1009649</xdr:colOff>
      <xdr:row>136</xdr:row>
      <xdr:rowOff>0</xdr:rowOff>
    </xdr:to>
    <xdr:cxnSp macro="">
      <xdr:nvCxnSpPr>
        <xdr:cNvPr id="14" name="Connecteur droit 13"/>
        <xdr:cNvCxnSpPr/>
      </xdr:nvCxnSpPr>
      <xdr:spPr>
        <a:xfrm rot="10800000" flipV="1">
          <a:off x="12477264226" y="4000499"/>
          <a:ext cx="7515225" cy="1152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212"/>
  <sheetViews>
    <sheetView rightToLeft="1" tabSelected="1" view="pageLayout" workbookViewId="0">
      <selection activeCell="B145" sqref="B145"/>
    </sheetView>
  </sheetViews>
  <sheetFormatPr baseColWidth="10" defaultRowHeight="12.75"/>
  <cols>
    <col min="1" max="1" width="4.7109375" style="7" customWidth="1"/>
    <col min="2" max="2" width="19.5703125" style="7" customWidth="1"/>
    <col min="3" max="3" width="8.42578125" style="7" customWidth="1"/>
    <col min="4" max="4" width="11.7109375" style="7" bestFit="1" customWidth="1"/>
    <col min="5" max="5" width="9.85546875" style="7" customWidth="1"/>
    <col min="6" max="6" width="8.85546875" style="7" customWidth="1"/>
    <col min="7" max="7" width="12.140625" style="7" customWidth="1"/>
    <col min="8" max="8" width="10.7109375" style="7" customWidth="1"/>
    <col min="9" max="9" width="15.85546875" style="7" customWidth="1"/>
    <col min="10" max="10" width="15.140625" style="7" customWidth="1"/>
    <col min="11" max="11" width="15.7109375" style="7" customWidth="1"/>
    <col min="12" max="16384" width="11.42578125" style="7"/>
  </cols>
  <sheetData>
    <row r="9" spans="1:11" s="3" customFormat="1" ht="18.75">
      <c r="A9" s="1" t="s">
        <v>0</v>
      </c>
      <c r="B9" s="1"/>
      <c r="C9" s="1"/>
      <c r="D9" s="1"/>
      <c r="E9" s="2"/>
      <c r="F9" s="2"/>
      <c r="I9" s="4"/>
      <c r="J9" s="5" t="s">
        <v>1</v>
      </c>
      <c r="K9" s="6">
        <v>50</v>
      </c>
    </row>
    <row r="10" spans="1:11" ht="18.75">
      <c r="A10" s="1" t="s">
        <v>2</v>
      </c>
      <c r="B10" s="1"/>
      <c r="C10" s="1"/>
      <c r="D10" s="1"/>
      <c r="E10" s="1"/>
      <c r="F10" s="3"/>
      <c r="I10" s="4"/>
      <c r="J10" s="5" t="s">
        <v>3</v>
      </c>
      <c r="K10" s="8">
        <v>37</v>
      </c>
    </row>
    <row r="11" spans="1:11" ht="18.75">
      <c r="A11" s="9" t="s">
        <v>4</v>
      </c>
      <c r="B11" s="10"/>
      <c r="C11" s="10"/>
      <c r="D11" s="10"/>
      <c r="E11" s="3"/>
      <c r="F11" s="3"/>
      <c r="I11" s="4"/>
      <c r="J11" s="5" t="s">
        <v>5</v>
      </c>
      <c r="K11" s="8">
        <f>K9-K10</f>
        <v>13</v>
      </c>
    </row>
    <row r="12" spans="1:11" ht="20.25">
      <c r="A12" s="11" t="s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20.25">
      <c r="A13" s="11" t="s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1" thickBot="1">
      <c r="A14" s="11" t="s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8.75" thickTop="1">
      <c r="A15" s="12"/>
      <c r="B15" s="12"/>
      <c r="C15" s="13" t="s">
        <v>9</v>
      </c>
      <c r="D15" s="14"/>
      <c r="E15" s="14"/>
      <c r="F15" s="14"/>
      <c r="G15" s="14"/>
      <c r="H15" s="15"/>
      <c r="I15" s="16"/>
      <c r="J15" s="16" t="s">
        <v>10</v>
      </c>
      <c r="K15" s="16"/>
    </row>
    <row r="16" spans="1:11" ht="39" customHeight="1" thickBot="1">
      <c r="A16" s="17" t="s">
        <v>11</v>
      </c>
      <c r="B16" s="17" t="s">
        <v>12</v>
      </c>
      <c r="C16" s="18" t="s">
        <v>13</v>
      </c>
      <c r="D16" s="19"/>
      <c r="E16" s="18" t="s">
        <v>14</v>
      </c>
      <c r="F16" s="19"/>
      <c r="G16" s="18" t="s">
        <v>15</v>
      </c>
      <c r="H16" s="19"/>
      <c r="I16" s="20" t="s">
        <v>16</v>
      </c>
      <c r="J16" s="20" t="s">
        <v>17</v>
      </c>
      <c r="K16" s="20" t="s">
        <v>18</v>
      </c>
    </row>
    <row r="17" spans="1:11" ht="14.25" thickTop="1" thickBot="1">
      <c r="A17" s="21"/>
      <c r="B17" s="21"/>
      <c r="C17" s="22" t="s">
        <v>19</v>
      </c>
      <c r="D17" s="23" t="s">
        <v>20</v>
      </c>
      <c r="E17" s="22" t="s">
        <v>19</v>
      </c>
      <c r="F17" s="23" t="s">
        <v>21</v>
      </c>
      <c r="G17" s="22" t="s">
        <v>19</v>
      </c>
      <c r="H17" s="23" t="s">
        <v>22</v>
      </c>
      <c r="I17" s="24"/>
      <c r="J17" s="24"/>
      <c r="K17" s="24"/>
    </row>
    <row r="18" spans="1:11" ht="16.5" thickTop="1">
      <c r="A18" s="25">
        <f t="shared" ref="A18:A61" si="0">A17+1</f>
        <v>1</v>
      </c>
      <c r="B18" s="26" t="s">
        <v>23</v>
      </c>
      <c r="C18" s="27">
        <v>11</v>
      </c>
      <c r="D18" s="28">
        <f t="shared" ref="D18:D32" si="1">C18*2</f>
        <v>22</v>
      </c>
      <c r="E18" s="27">
        <v>12</v>
      </c>
      <c r="F18" s="28">
        <f t="shared" ref="F18:F32" si="2">E18*3</f>
        <v>36</v>
      </c>
      <c r="G18" s="27">
        <v>14</v>
      </c>
      <c r="H18" s="28">
        <f t="shared" ref="H18:H32" si="3">G18*2</f>
        <v>28</v>
      </c>
      <c r="I18" s="29">
        <f t="shared" ref="I18:I32" si="4">H18+F18+D18</f>
        <v>86</v>
      </c>
      <c r="J18" s="30">
        <f t="shared" ref="J18:J32" si="5">I18/7</f>
        <v>12.285714285714286</v>
      </c>
      <c r="K18" s="30" t="s">
        <v>24</v>
      </c>
    </row>
    <row r="19" spans="1:11" ht="15.75">
      <c r="A19" s="25">
        <f t="shared" si="0"/>
        <v>2</v>
      </c>
      <c r="B19" s="26" t="s">
        <v>25</v>
      </c>
      <c r="C19" s="27">
        <v>12.5</v>
      </c>
      <c r="D19" s="28">
        <f t="shared" si="1"/>
        <v>25</v>
      </c>
      <c r="E19" s="27">
        <v>11</v>
      </c>
      <c r="F19" s="28">
        <f t="shared" si="2"/>
        <v>33</v>
      </c>
      <c r="G19" s="27">
        <v>13.5</v>
      </c>
      <c r="H19" s="28">
        <f t="shared" si="3"/>
        <v>27</v>
      </c>
      <c r="I19" s="29">
        <f t="shared" si="4"/>
        <v>85</v>
      </c>
      <c r="J19" s="30">
        <f t="shared" si="5"/>
        <v>12.142857142857142</v>
      </c>
      <c r="K19" s="30" t="s">
        <v>24</v>
      </c>
    </row>
    <row r="20" spans="1:11" ht="15.75">
      <c r="A20" s="25">
        <f t="shared" si="0"/>
        <v>3</v>
      </c>
      <c r="B20" s="26" t="s">
        <v>26</v>
      </c>
      <c r="C20" s="27">
        <v>12</v>
      </c>
      <c r="D20" s="28">
        <f t="shared" si="1"/>
        <v>24</v>
      </c>
      <c r="E20" s="27">
        <v>10</v>
      </c>
      <c r="F20" s="28">
        <f t="shared" si="2"/>
        <v>30</v>
      </c>
      <c r="G20" s="27">
        <v>15</v>
      </c>
      <c r="H20" s="28">
        <f t="shared" si="3"/>
        <v>30</v>
      </c>
      <c r="I20" s="29">
        <f t="shared" si="4"/>
        <v>84</v>
      </c>
      <c r="J20" s="30">
        <f t="shared" si="5"/>
        <v>12</v>
      </c>
      <c r="K20" s="30" t="s">
        <v>24</v>
      </c>
    </row>
    <row r="21" spans="1:11" ht="15.75">
      <c r="A21" s="25">
        <f t="shared" si="0"/>
        <v>4</v>
      </c>
      <c r="B21" s="26" t="s">
        <v>27</v>
      </c>
      <c r="C21" s="27">
        <v>11.5</v>
      </c>
      <c r="D21" s="28">
        <f t="shared" si="1"/>
        <v>23</v>
      </c>
      <c r="E21" s="27">
        <v>11</v>
      </c>
      <c r="F21" s="28">
        <f t="shared" si="2"/>
        <v>33</v>
      </c>
      <c r="G21" s="27">
        <v>12.5</v>
      </c>
      <c r="H21" s="28">
        <f t="shared" si="3"/>
        <v>25</v>
      </c>
      <c r="I21" s="29">
        <f t="shared" si="4"/>
        <v>81</v>
      </c>
      <c r="J21" s="30">
        <f t="shared" si="5"/>
        <v>11.571428571428571</v>
      </c>
      <c r="K21" s="30" t="s">
        <v>24</v>
      </c>
    </row>
    <row r="22" spans="1:11" ht="15.75">
      <c r="A22" s="25">
        <f t="shared" si="0"/>
        <v>5</v>
      </c>
      <c r="B22" s="31" t="s">
        <v>28</v>
      </c>
      <c r="C22" s="27">
        <v>12</v>
      </c>
      <c r="D22" s="28">
        <f t="shared" si="1"/>
        <v>24</v>
      </c>
      <c r="E22" s="27">
        <v>10</v>
      </c>
      <c r="F22" s="28">
        <f t="shared" si="2"/>
        <v>30</v>
      </c>
      <c r="G22" s="27">
        <v>13</v>
      </c>
      <c r="H22" s="28">
        <f t="shared" si="3"/>
        <v>26</v>
      </c>
      <c r="I22" s="29">
        <f t="shared" si="4"/>
        <v>80</v>
      </c>
      <c r="J22" s="30">
        <f t="shared" si="5"/>
        <v>11.428571428571429</v>
      </c>
      <c r="K22" s="30" t="s">
        <v>24</v>
      </c>
    </row>
    <row r="23" spans="1:11" ht="15.75">
      <c r="A23" s="25">
        <f t="shared" si="0"/>
        <v>6</v>
      </c>
      <c r="B23" s="26" t="s">
        <v>29</v>
      </c>
      <c r="C23" s="27">
        <v>13</v>
      </c>
      <c r="D23" s="28">
        <f t="shared" si="1"/>
        <v>26</v>
      </c>
      <c r="E23" s="27">
        <v>8.5</v>
      </c>
      <c r="F23" s="28">
        <f t="shared" si="2"/>
        <v>25.5</v>
      </c>
      <c r="G23" s="27">
        <v>14</v>
      </c>
      <c r="H23" s="28">
        <f t="shared" si="3"/>
        <v>28</v>
      </c>
      <c r="I23" s="29">
        <f t="shared" si="4"/>
        <v>79.5</v>
      </c>
      <c r="J23" s="30">
        <f t="shared" si="5"/>
        <v>11.357142857142858</v>
      </c>
      <c r="K23" s="30" t="s">
        <v>24</v>
      </c>
    </row>
    <row r="24" spans="1:11" ht="15.75">
      <c r="A24" s="25">
        <f t="shared" si="0"/>
        <v>7</v>
      </c>
      <c r="B24" s="26" t="s">
        <v>30</v>
      </c>
      <c r="C24" s="27">
        <v>15</v>
      </c>
      <c r="D24" s="28">
        <f t="shared" si="1"/>
        <v>30</v>
      </c>
      <c r="E24" s="27">
        <v>8</v>
      </c>
      <c r="F24" s="28">
        <f t="shared" si="2"/>
        <v>24</v>
      </c>
      <c r="G24" s="27">
        <v>12.5</v>
      </c>
      <c r="H24" s="28">
        <f t="shared" si="3"/>
        <v>25</v>
      </c>
      <c r="I24" s="29">
        <f t="shared" si="4"/>
        <v>79</v>
      </c>
      <c r="J24" s="30">
        <f t="shared" si="5"/>
        <v>11.285714285714286</v>
      </c>
      <c r="K24" s="30" t="s">
        <v>24</v>
      </c>
    </row>
    <row r="25" spans="1:11" ht="15.75">
      <c r="A25" s="25">
        <f t="shared" si="0"/>
        <v>8</v>
      </c>
      <c r="B25" s="26" t="s">
        <v>31</v>
      </c>
      <c r="C25" s="27">
        <v>8</v>
      </c>
      <c r="D25" s="28">
        <f t="shared" si="1"/>
        <v>16</v>
      </c>
      <c r="E25" s="27">
        <v>12</v>
      </c>
      <c r="F25" s="28">
        <f t="shared" si="2"/>
        <v>36</v>
      </c>
      <c r="G25" s="27">
        <v>13</v>
      </c>
      <c r="H25" s="28">
        <f t="shared" si="3"/>
        <v>26</v>
      </c>
      <c r="I25" s="29">
        <f t="shared" si="4"/>
        <v>78</v>
      </c>
      <c r="J25" s="30">
        <f t="shared" si="5"/>
        <v>11.142857142857142</v>
      </c>
      <c r="K25" s="30" t="s">
        <v>24</v>
      </c>
    </row>
    <row r="26" spans="1:11" ht="15.75">
      <c r="A26" s="25">
        <f t="shared" si="0"/>
        <v>9</v>
      </c>
      <c r="B26" s="26" t="s">
        <v>32</v>
      </c>
      <c r="C26" s="27">
        <v>11</v>
      </c>
      <c r="D26" s="28">
        <f t="shared" si="1"/>
        <v>22</v>
      </c>
      <c r="E26" s="27">
        <v>10</v>
      </c>
      <c r="F26" s="28">
        <f t="shared" si="2"/>
        <v>30</v>
      </c>
      <c r="G26" s="27">
        <v>12.5</v>
      </c>
      <c r="H26" s="28">
        <f t="shared" si="3"/>
        <v>25</v>
      </c>
      <c r="I26" s="29">
        <f t="shared" si="4"/>
        <v>77</v>
      </c>
      <c r="J26" s="30">
        <f t="shared" si="5"/>
        <v>11</v>
      </c>
      <c r="K26" s="30" t="s">
        <v>24</v>
      </c>
    </row>
    <row r="27" spans="1:11" ht="15.75">
      <c r="A27" s="25">
        <f t="shared" si="0"/>
        <v>10</v>
      </c>
      <c r="B27" s="26" t="s">
        <v>33</v>
      </c>
      <c r="C27" s="27">
        <v>10</v>
      </c>
      <c r="D27" s="28">
        <f t="shared" si="1"/>
        <v>20</v>
      </c>
      <c r="E27" s="27">
        <v>10</v>
      </c>
      <c r="F27" s="28">
        <f t="shared" si="2"/>
        <v>30</v>
      </c>
      <c r="G27" s="27">
        <v>13</v>
      </c>
      <c r="H27" s="28">
        <f t="shared" si="3"/>
        <v>26</v>
      </c>
      <c r="I27" s="29">
        <f t="shared" si="4"/>
        <v>76</v>
      </c>
      <c r="J27" s="30">
        <f t="shared" si="5"/>
        <v>10.857142857142858</v>
      </c>
      <c r="K27" s="30" t="s">
        <v>24</v>
      </c>
    </row>
    <row r="28" spans="1:11" ht="15.75">
      <c r="A28" s="25">
        <f t="shared" si="0"/>
        <v>11</v>
      </c>
      <c r="B28" s="26" t="s">
        <v>34</v>
      </c>
      <c r="C28" s="27">
        <v>8</v>
      </c>
      <c r="D28" s="28">
        <f t="shared" si="1"/>
        <v>16</v>
      </c>
      <c r="E28" s="27">
        <v>10</v>
      </c>
      <c r="F28" s="28">
        <f t="shared" si="2"/>
        <v>30</v>
      </c>
      <c r="G28" s="27">
        <v>14.5</v>
      </c>
      <c r="H28" s="28">
        <f t="shared" si="3"/>
        <v>29</v>
      </c>
      <c r="I28" s="29">
        <f t="shared" si="4"/>
        <v>75</v>
      </c>
      <c r="J28" s="30">
        <f t="shared" si="5"/>
        <v>10.714285714285714</v>
      </c>
      <c r="K28" s="30" t="s">
        <v>24</v>
      </c>
    </row>
    <row r="29" spans="1:11" ht="15.75">
      <c r="A29" s="25">
        <f t="shared" si="0"/>
        <v>12</v>
      </c>
      <c r="B29" s="26" t="s">
        <v>35</v>
      </c>
      <c r="C29" s="27">
        <v>12</v>
      </c>
      <c r="D29" s="28">
        <f t="shared" si="1"/>
        <v>24</v>
      </c>
      <c r="E29" s="27">
        <v>7</v>
      </c>
      <c r="F29" s="28">
        <f t="shared" si="2"/>
        <v>21</v>
      </c>
      <c r="G29" s="27">
        <v>15</v>
      </c>
      <c r="H29" s="28">
        <f t="shared" si="3"/>
        <v>30</v>
      </c>
      <c r="I29" s="29">
        <f t="shared" si="4"/>
        <v>75</v>
      </c>
      <c r="J29" s="30">
        <f t="shared" si="5"/>
        <v>10.714285714285714</v>
      </c>
      <c r="K29" s="30" t="s">
        <v>24</v>
      </c>
    </row>
    <row r="30" spans="1:11" ht="15.75">
      <c r="A30" s="25">
        <f t="shared" si="0"/>
        <v>13</v>
      </c>
      <c r="B30" s="26" t="s">
        <v>36</v>
      </c>
      <c r="C30" s="27">
        <v>8</v>
      </c>
      <c r="D30" s="28">
        <f t="shared" si="1"/>
        <v>16</v>
      </c>
      <c r="E30" s="27">
        <v>10</v>
      </c>
      <c r="F30" s="28">
        <f t="shared" si="2"/>
        <v>30</v>
      </c>
      <c r="G30" s="27">
        <v>14.5</v>
      </c>
      <c r="H30" s="28">
        <f t="shared" si="3"/>
        <v>29</v>
      </c>
      <c r="I30" s="29">
        <f t="shared" si="4"/>
        <v>75</v>
      </c>
      <c r="J30" s="30">
        <f t="shared" si="5"/>
        <v>10.714285714285714</v>
      </c>
      <c r="K30" s="30" t="s">
        <v>24</v>
      </c>
    </row>
    <row r="31" spans="1:11" ht="15.75">
      <c r="A31" s="25">
        <f t="shared" si="0"/>
        <v>14</v>
      </c>
      <c r="B31" s="26" t="s">
        <v>37</v>
      </c>
      <c r="C31" s="27">
        <v>13</v>
      </c>
      <c r="D31" s="28">
        <f t="shared" si="1"/>
        <v>26</v>
      </c>
      <c r="E31" s="27">
        <v>6</v>
      </c>
      <c r="F31" s="28">
        <f t="shared" si="2"/>
        <v>18</v>
      </c>
      <c r="G31" s="27">
        <v>14</v>
      </c>
      <c r="H31" s="28">
        <f t="shared" si="3"/>
        <v>28</v>
      </c>
      <c r="I31" s="29">
        <f t="shared" si="4"/>
        <v>72</v>
      </c>
      <c r="J31" s="30">
        <f t="shared" si="5"/>
        <v>10.285714285714286</v>
      </c>
      <c r="K31" s="30" t="s">
        <v>24</v>
      </c>
    </row>
    <row r="32" spans="1:11" ht="15.75">
      <c r="A32" s="25">
        <f t="shared" si="0"/>
        <v>15</v>
      </c>
      <c r="B32" s="26" t="s">
        <v>38</v>
      </c>
      <c r="C32" s="27">
        <v>10</v>
      </c>
      <c r="D32" s="28">
        <f t="shared" si="1"/>
        <v>20</v>
      </c>
      <c r="E32" s="27">
        <v>10</v>
      </c>
      <c r="F32" s="28">
        <f t="shared" si="2"/>
        <v>30</v>
      </c>
      <c r="G32" s="27">
        <v>11</v>
      </c>
      <c r="H32" s="28">
        <f t="shared" si="3"/>
        <v>22</v>
      </c>
      <c r="I32" s="29">
        <f t="shared" si="4"/>
        <v>72</v>
      </c>
      <c r="J32" s="30">
        <f t="shared" si="5"/>
        <v>10.285714285714286</v>
      </c>
      <c r="K32" s="30" t="s">
        <v>24</v>
      </c>
    </row>
    <row r="33" spans="1:11" ht="15.75">
      <c r="A33" s="32"/>
      <c r="B33" s="33"/>
      <c r="C33" s="34"/>
      <c r="D33" s="34"/>
      <c r="E33" s="34"/>
      <c r="F33" s="34"/>
      <c r="G33" s="34"/>
      <c r="H33" s="34"/>
      <c r="I33" s="34"/>
      <c r="J33" s="35"/>
      <c r="K33" s="35"/>
    </row>
    <row r="34" spans="1:11" ht="15.75">
      <c r="A34" s="36"/>
      <c r="B34" s="37"/>
      <c r="C34" s="38"/>
      <c r="D34" s="38"/>
      <c r="E34" s="38"/>
      <c r="F34" s="38"/>
      <c r="G34" s="39" t="s">
        <v>39</v>
      </c>
      <c r="H34" s="38"/>
      <c r="I34" s="38"/>
      <c r="J34" s="39"/>
      <c r="K34" s="39"/>
    </row>
    <row r="35" spans="1:11" ht="15.75">
      <c r="A35" s="36"/>
      <c r="B35" s="37"/>
      <c r="C35" s="38"/>
      <c r="D35" s="38"/>
      <c r="E35" s="38"/>
      <c r="F35" s="38"/>
      <c r="G35" s="38"/>
      <c r="H35" s="38"/>
      <c r="I35" s="38"/>
      <c r="J35" s="39"/>
      <c r="K35" s="39"/>
    </row>
    <row r="36" spans="1:11" ht="16.5" thickBot="1">
      <c r="A36" s="40"/>
      <c r="B36" s="41"/>
      <c r="C36" s="42"/>
      <c r="D36" s="42"/>
      <c r="E36" s="42"/>
      <c r="F36" s="42"/>
      <c r="G36" s="42"/>
      <c r="H36" s="42"/>
      <c r="I36" s="42"/>
      <c r="J36" s="43"/>
      <c r="K36" s="43"/>
    </row>
    <row r="37" spans="1:11" ht="18.75" thickTop="1">
      <c r="A37" s="12"/>
      <c r="B37" s="12"/>
      <c r="C37" s="13" t="s">
        <v>9</v>
      </c>
      <c r="D37" s="14"/>
      <c r="E37" s="14"/>
      <c r="F37" s="14"/>
      <c r="G37" s="14"/>
      <c r="H37" s="15"/>
      <c r="I37" s="16"/>
      <c r="J37" s="16" t="s">
        <v>10</v>
      </c>
      <c r="K37" s="16"/>
    </row>
    <row r="38" spans="1:11" ht="13.5" thickBot="1">
      <c r="A38" s="44" t="s">
        <v>11</v>
      </c>
      <c r="B38" s="17" t="s">
        <v>12</v>
      </c>
      <c r="C38" s="18" t="s">
        <v>13</v>
      </c>
      <c r="D38" s="19"/>
      <c r="E38" s="18" t="s">
        <v>14</v>
      </c>
      <c r="F38" s="19"/>
      <c r="G38" s="18" t="s">
        <v>15</v>
      </c>
      <c r="H38" s="19"/>
      <c r="I38" s="20" t="s">
        <v>16</v>
      </c>
      <c r="J38" s="20" t="s">
        <v>17</v>
      </c>
      <c r="K38" s="20" t="s">
        <v>18</v>
      </c>
    </row>
    <row r="39" spans="1:11" ht="14.25" thickTop="1" thickBot="1">
      <c r="A39" s="45"/>
      <c r="B39" s="21"/>
      <c r="C39" s="22" t="s">
        <v>19</v>
      </c>
      <c r="D39" s="23" t="s">
        <v>20</v>
      </c>
      <c r="E39" s="22" t="s">
        <v>19</v>
      </c>
      <c r="F39" s="23" t="s">
        <v>21</v>
      </c>
      <c r="G39" s="22" t="s">
        <v>19</v>
      </c>
      <c r="H39" s="23" t="s">
        <v>22</v>
      </c>
      <c r="I39" s="24"/>
      <c r="J39" s="24"/>
      <c r="K39" s="24"/>
    </row>
    <row r="40" spans="1:11" ht="16.5" thickTop="1">
      <c r="A40" s="46">
        <f>A32+1</f>
        <v>16</v>
      </c>
      <c r="B40" s="26" t="s">
        <v>40</v>
      </c>
      <c r="C40" s="47">
        <v>12</v>
      </c>
      <c r="D40" s="48">
        <f t="shared" ref="D40:D61" si="6">C40*2</f>
        <v>24</v>
      </c>
      <c r="E40" s="47">
        <v>8</v>
      </c>
      <c r="F40" s="48">
        <f t="shared" ref="F40:F61" si="7">E40*3</f>
        <v>24</v>
      </c>
      <c r="G40" s="47">
        <v>11.5</v>
      </c>
      <c r="H40" s="48">
        <f t="shared" ref="H40:H61" si="8">G40*2</f>
        <v>23</v>
      </c>
      <c r="I40" s="49">
        <f t="shared" ref="I40:I82" si="9">H40+F40+D40</f>
        <v>71</v>
      </c>
      <c r="J40" s="30">
        <f t="shared" ref="J40:J82" si="10">I40/7</f>
        <v>10.142857142857142</v>
      </c>
      <c r="K40" s="30" t="s">
        <v>24</v>
      </c>
    </row>
    <row r="41" spans="1:11" ht="15.75">
      <c r="A41" s="46">
        <f t="shared" si="0"/>
        <v>17</v>
      </c>
      <c r="B41" s="26" t="s">
        <v>41</v>
      </c>
      <c r="C41" s="47">
        <v>10</v>
      </c>
      <c r="D41" s="48">
        <f t="shared" si="6"/>
        <v>20</v>
      </c>
      <c r="E41" s="47">
        <v>10</v>
      </c>
      <c r="F41" s="48">
        <f t="shared" si="7"/>
        <v>30</v>
      </c>
      <c r="G41" s="47">
        <v>10</v>
      </c>
      <c r="H41" s="48">
        <f t="shared" si="8"/>
        <v>20</v>
      </c>
      <c r="I41" s="49">
        <f t="shared" si="9"/>
        <v>70</v>
      </c>
      <c r="J41" s="30">
        <f t="shared" si="10"/>
        <v>10</v>
      </c>
      <c r="K41" s="30" t="s">
        <v>24</v>
      </c>
    </row>
    <row r="42" spans="1:11" ht="15.75">
      <c r="A42" s="46">
        <f t="shared" si="0"/>
        <v>18</v>
      </c>
      <c r="B42" s="26" t="s">
        <v>42</v>
      </c>
      <c r="C42" s="47">
        <v>10</v>
      </c>
      <c r="D42" s="48">
        <f t="shared" si="6"/>
        <v>20</v>
      </c>
      <c r="E42" s="47">
        <v>10</v>
      </c>
      <c r="F42" s="48">
        <f t="shared" si="7"/>
        <v>30</v>
      </c>
      <c r="G42" s="47">
        <v>9.5</v>
      </c>
      <c r="H42" s="48">
        <f t="shared" si="8"/>
        <v>19</v>
      </c>
      <c r="I42" s="49">
        <f t="shared" si="9"/>
        <v>69</v>
      </c>
      <c r="J42" s="30">
        <f t="shared" si="10"/>
        <v>9.8571428571428577</v>
      </c>
      <c r="K42" s="30" t="s">
        <v>43</v>
      </c>
    </row>
    <row r="43" spans="1:11" ht="15.75">
      <c r="A43" s="46">
        <f t="shared" si="0"/>
        <v>19</v>
      </c>
      <c r="B43" s="26" t="s">
        <v>44</v>
      </c>
      <c r="C43" s="47">
        <v>11</v>
      </c>
      <c r="D43" s="48">
        <f t="shared" si="6"/>
        <v>22</v>
      </c>
      <c r="E43" s="47">
        <v>11</v>
      </c>
      <c r="F43" s="48">
        <f t="shared" si="7"/>
        <v>33</v>
      </c>
      <c r="G43" s="47">
        <v>7</v>
      </c>
      <c r="H43" s="48">
        <f t="shared" si="8"/>
        <v>14</v>
      </c>
      <c r="I43" s="49">
        <f t="shared" si="9"/>
        <v>69</v>
      </c>
      <c r="J43" s="30">
        <f t="shared" si="10"/>
        <v>9.8571428571428577</v>
      </c>
      <c r="K43" s="30" t="s">
        <v>43</v>
      </c>
    </row>
    <row r="44" spans="1:11" ht="15.75">
      <c r="A44" s="46">
        <f t="shared" si="0"/>
        <v>20</v>
      </c>
      <c r="B44" s="26" t="s">
        <v>45</v>
      </c>
      <c r="C44" s="47">
        <v>10</v>
      </c>
      <c r="D44" s="48">
        <f t="shared" si="6"/>
        <v>20</v>
      </c>
      <c r="E44" s="47">
        <v>8</v>
      </c>
      <c r="F44" s="48">
        <f t="shared" si="7"/>
        <v>24</v>
      </c>
      <c r="G44" s="47">
        <v>12</v>
      </c>
      <c r="H44" s="48">
        <f t="shared" si="8"/>
        <v>24</v>
      </c>
      <c r="I44" s="49">
        <f t="shared" si="9"/>
        <v>68</v>
      </c>
      <c r="J44" s="30">
        <f t="shared" si="10"/>
        <v>9.7142857142857135</v>
      </c>
      <c r="K44" s="30" t="s">
        <v>43</v>
      </c>
    </row>
    <row r="45" spans="1:11" ht="15.75">
      <c r="A45" s="46">
        <f t="shared" si="0"/>
        <v>21</v>
      </c>
      <c r="B45" s="26" t="s">
        <v>46</v>
      </c>
      <c r="C45" s="47">
        <v>12</v>
      </c>
      <c r="D45" s="48">
        <f t="shared" si="6"/>
        <v>24</v>
      </c>
      <c r="E45" s="47">
        <v>7</v>
      </c>
      <c r="F45" s="48">
        <f t="shared" si="7"/>
        <v>21</v>
      </c>
      <c r="G45" s="47">
        <v>11.5</v>
      </c>
      <c r="H45" s="48">
        <f t="shared" si="8"/>
        <v>23</v>
      </c>
      <c r="I45" s="49">
        <f t="shared" si="9"/>
        <v>68</v>
      </c>
      <c r="J45" s="30">
        <f t="shared" si="10"/>
        <v>9.7142857142857135</v>
      </c>
      <c r="K45" s="30" t="s">
        <v>43</v>
      </c>
    </row>
    <row r="46" spans="1:11" ht="15.75">
      <c r="A46" s="46">
        <f t="shared" si="0"/>
        <v>22</v>
      </c>
      <c r="B46" s="26" t="s">
        <v>47</v>
      </c>
      <c r="C46" s="47">
        <v>10</v>
      </c>
      <c r="D46" s="48">
        <f t="shared" si="6"/>
        <v>20</v>
      </c>
      <c r="E46" s="47">
        <v>8</v>
      </c>
      <c r="F46" s="48">
        <f t="shared" si="7"/>
        <v>24</v>
      </c>
      <c r="G46" s="47">
        <v>11</v>
      </c>
      <c r="H46" s="48">
        <f t="shared" si="8"/>
        <v>22</v>
      </c>
      <c r="I46" s="49">
        <f t="shared" si="9"/>
        <v>66</v>
      </c>
      <c r="J46" s="30">
        <f t="shared" si="10"/>
        <v>9.4285714285714288</v>
      </c>
      <c r="K46" s="30" t="s">
        <v>43</v>
      </c>
    </row>
    <row r="47" spans="1:11" ht="15.75">
      <c r="A47" s="46">
        <f t="shared" si="0"/>
        <v>23</v>
      </c>
      <c r="B47" s="26" t="s">
        <v>48</v>
      </c>
      <c r="C47" s="47">
        <v>8</v>
      </c>
      <c r="D47" s="48">
        <f t="shared" si="6"/>
        <v>16</v>
      </c>
      <c r="E47" s="47">
        <v>10</v>
      </c>
      <c r="F47" s="48">
        <f t="shared" si="7"/>
        <v>30</v>
      </c>
      <c r="G47" s="47">
        <v>10</v>
      </c>
      <c r="H47" s="48">
        <f t="shared" si="8"/>
        <v>20</v>
      </c>
      <c r="I47" s="49">
        <f t="shared" si="9"/>
        <v>66</v>
      </c>
      <c r="J47" s="30">
        <f t="shared" si="10"/>
        <v>9.4285714285714288</v>
      </c>
      <c r="K47" s="30" t="s">
        <v>43</v>
      </c>
    </row>
    <row r="48" spans="1:11" ht="15.75">
      <c r="A48" s="46">
        <f t="shared" si="0"/>
        <v>24</v>
      </c>
      <c r="B48" s="26" t="s">
        <v>49</v>
      </c>
      <c r="C48" s="47">
        <v>11</v>
      </c>
      <c r="D48" s="48">
        <f t="shared" si="6"/>
        <v>22</v>
      </c>
      <c r="E48" s="47">
        <v>7</v>
      </c>
      <c r="F48" s="48">
        <f t="shared" si="7"/>
        <v>21</v>
      </c>
      <c r="G48" s="47">
        <v>11</v>
      </c>
      <c r="H48" s="48">
        <f t="shared" si="8"/>
        <v>22</v>
      </c>
      <c r="I48" s="49">
        <f t="shared" si="9"/>
        <v>65</v>
      </c>
      <c r="J48" s="30">
        <f t="shared" si="10"/>
        <v>9.2857142857142865</v>
      </c>
      <c r="K48" s="30" t="s">
        <v>43</v>
      </c>
    </row>
    <row r="49" spans="1:11" ht="15.75">
      <c r="A49" s="46">
        <f t="shared" si="0"/>
        <v>25</v>
      </c>
      <c r="B49" s="26" t="s">
        <v>50</v>
      </c>
      <c r="C49" s="47">
        <v>11</v>
      </c>
      <c r="D49" s="48">
        <f t="shared" si="6"/>
        <v>22</v>
      </c>
      <c r="E49" s="47">
        <v>8</v>
      </c>
      <c r="F49" s="48">
        <f t="shared" si="7"/>
        <v>24</v>
      </c>
      <c r="G49" s="47">
        <v>9</v>
      </c>
      <c r="H49" s="48">
        <f t="shared" si="8"/>
        <v>18</v>
      </c>
      <c r="I49" s="49">
        <f t="shared" si="9"/>
        <v>64</v>
      </c>
      <c r="J49" s="30">
        <f t="shared" si="10"/>
        <v>9.1428571428571423</v>
      </c>
      <c r="K49" s="30" t="s">
        <v>43</v>
      </c>
    </row>
    <row r="50" spans="1:11" ht="15.75">
      <c r="A50" s="46">
        <f t="shared" si="0"/>
        <v>26</v>
      </c>
      <c r="B50" s="26" t="s">
        <v>51</v>
      </c>
      <c r="C50" s="47">
        <v>10</v>
      </c>
      <c r="D50" s="48">
        <f t="shared" si="6"/>
        <v>20</v>
      </c>
      <c r="E50" s="47">
        <v>8</v>
      </c>
      <c r="F50" s="48">
        <f t="shared" si="7"/>
        <v>24</v>
      </c>
      <c r="G50" s="47">
        <v>9</v>
      </c>
      <c r="H50" s="48">
        <f t="shared" si="8"/>
        <v>18</v>
      </c>
      <c r="I50" s="49">
        <f t="shared" si="9"/>
        <v>62</v>
      </c>
      <c r="J50" s="30">
        <f t="shared" si="10"/>
        <v>8.8571428571428577</v>
      </c>
      <c r="K50" s="30" t="s">
        <v>43</v>
      </c>
    </row>
    <row r="51" spans="1:11" ht="15.75">
      <c r="A51" s="46">
        <f t="shared" si="0"/>
        <v>27</v>
      </c>
      <c r="B51" s="26" t="s">
        <v>52</v>
      </c>
      <c r="C51" s="47">
        <v>8</v>
      </c>
      <c r="D51" s="48">
        <f t="shared" si="6"/>
        <v>16</v>
      </c>
      <c r="E51" s="47">
        <v>8</v>
      </c>
      <c r="F51" s="48">
        <f t="shared" si="7"/>
        <v>24</v>
      </c>
      <c r="G51" s="47">
        <v>11</v>
      </c>
      <c r="H51" s="48">
        <f t="shared" si="8"/>
        <v>22</v>
      </c>
      <c r="I51" s="49">
        <f t="shared" si="9"/>
        <v>62</v>
      </c>
      <c r="J51" s="30">
        <f t="shared" si="10"/>
        <v>8.8571428571428577</v>
      </c>
      <c r="K51" s="30" t="s">
        <v>43</v>
      </c>
    </row>
    <row r="52" spans="1:11" ht="15.75">
      <c r="A52" s="46">
        <f t="shared" si="0"/>
        <v>28</v>
      </c>
      <c r="B52" s="26" t="s">
        <v>53</v>
      </c>
      <c r="C52" s="47">
        <v>8</v>
      </c>
      <c r="D52" s="48">
        <f t="shared" si="6"/>
        <v>16</v>
      </c>
      <c r="E52" s="47">
        <v>9</v>
      </c>
      <c r="F52" s="48">
        <f t="shared" si="7"/>
        <v>27</v>
      </c>
      <c r="G52" s="47">
        <v>9</v>
      </c>
      <c r="H52" s="48">
        <f t="shared" si="8"/>
        <v>18</v>
      </c>
      <c r="I52" s="49">
        <f t="shared" si="9"/>
        <v>61</v>
      </c>
      <c r="J52" s="30">
        <f t="shared" si="10"/>
        <v>8.7142857142857135</v>
      </c>
      <c r="K52" s="30" t="s">
        <v>43</v>
      </c>
    </row>
    <row r="53" spans="1:11" ht="15.75">
      <c r="A53" s="46">
        <f t="shared" si="0"/>
        <v>29</v>
      </c>
      <c r="B53" s="26" t="s">
        <v>54</v>
      </c>
      <c r="C53" s="47">
        <v>12</v>
      </c>
      <c r="D53" s="48">
        <f t="shared" si="6"/>
        <v>24</v>
      </c>
      <c r="E53" s="47">
        <v>8</v>
      </c>
      <c r="F53" s="48">
        <f t="shared" si="7"/>
        <v>24</v>
      </c>
      <c r="G53" s="47">
        <v>6</v>
      </c>
      <c r="H53" s="48">
        <f t="shared" si="8"/>
        <v>12</v>
      </c>
      <c r="I53" s="49">
        <f t="shared" si="9"/>
        <v>60</v>
      </c>
      <c r="J53" s="30">
        <f t="shared" si="10"/>
        <v>8.5714285714285712</v>
      </c>
      <c r="K53" s="30" t="s">
        <v>43</v>
      </c>
    </row>
    <row r="54" spans="1:11" ht="15.75">
      <c r="A54" s="46">
        <f t="shared" si="0"/>
        <v>30</v>
      </c>
      <c r="B54" s="26" t="s">
        <v>55</v>
      </c>
      <c r="C54" s="47">
        <v>11</v>
      </c>
      <c r="D54" s="48">
        <f t="shared" si="6"/>
        <v>22</v>
      </c>
      <c r="E54" s="47">
        <v>6</v>
      </c>
      <c r="F54" s="48">
        <f t="shared" si="7"/>
        <v>18</v>
      </c>
      <c r="G54" s="47">
        <v>10</v>
      </c>
      <c r="H54" s="48">
        <f t="shared" si="8"/>
        <v>20</v>
      </c>
      <c r="I54" s="49">
        <f t="shared" si="9"/>
        <v>60</v>
      </c>
      <c r="J54" s="30">
        <f t="shared" si="10"/>
        <v>8.5714285714285712</v>
      </c>
      <c r="K54" s="30" t="s">
        <v>43</v>
      </c>
    </row>
    <row r="55" spans="1:11" ht="15.75">
      <c r="A55" s="46">
        <f t="shared" si="0"/>
        <v>31</v>
      </c>
      <c r="B55" s="26" t="s">
        <v>56</v>
      </c>
      <c r="C55" s="47">
        <v>10</v>
      </c>
      <c r="D55" s="48">
        <f t="shared" si="6"/>
        <v>20</v>
      </c>
      <c r="E55" s="47">
        <v>5</v>
      </c>
      <c r="F55" s="48">
        <f t="shared" si="7"/>
        <v>15</v>
      </c>
      <c r="G55" s="47">
        <v>11</v>
      </c>
      <c r="H55" s="48">
        <f t="shared" si="8"/>
        <v>22</v>
      </c>
      <c r="I55" s="49">
        <f t="shared" si="9"/>
        <v>57</v>
      </c>
      <c r="J55" s="30">
        <f t="shared" si="10"/>
        <v>8.1428571428571423</v>
      </c>
      <c r="K55" s="30" t="s">
        <v>43</v>
      </c>
    </row>
    <row r="56" spans="1:11" ht="15.75">
      <c r="A56" s="46">
        <f t="shared" si="0"/>
        <v>32</v>
      </c>
      <c r="B56" s="26" t="s">
        <v>57</v>
      </c>
      <c r="C56" s="47">
        <v>10</v>
      </c>
      <c r="D56" s="48">
        <f t="shared" si="6"/>
        <v>20</v>
      </c>
      <c r="E56" s="47">
        <v>7</v>
      </c>
      <c r="F56" s="48">
        <f t="shared" si="7"/>
        <v>21</v>
      </c>
      <c r="G56" s="47">
        <v>8</v>
      </c>
      <c r="H56" s="48">
        <f t="shared" si="8"/>
        <v>16</v>
      </c>
      <c r="I56" s="49">
        <f t="shared" si="9"/>
        <v>57</v>
      </c>
      <c r="J56" s="30">
        <f t="shared" si="10"/>
        <v>8.1428571428571423</v>
      </c>
      <c r="K56" s="30" t="s">
        <v>43</v>
      </c>
    </row>
    <row r="57" spans="1:11" ht="15.75">
      <c r="A57" s="46">
        <f t="shared" si="0"/>
        <v>33</v>
      </c>
      <c r="B57" s="26" t="s">
        <v>58</v>
      </c>
      <c r="C57" s="47">
        <v>8</v>
      </c>
      <c r="D57" s="48">
        <f t="shared" si="6"/>
        <v>16</v>
      </c>
      <c r="E57" s="47">
        <v>7</v>
      </c>
      <c r="F57" s="48">
        <f t="shared" si="7"/>
        <v>21</v>
      </c>
      <c r="G57" s="47">
        <v>9.5</v>
      </c>
      <c r="H57" s="48">
        <f t="shared" si="8"/>
        <v>19</v>
      </c>
      <c r="I57" s="49">
        <f t="shared" si="9"/>
        <v>56</v>
      </c>
      <c r="J57" s="30">
        <f t="shared" si="10"/>
        <v>8</v>
      </c>
      <c r="K57" s="30" t="s">
        <v>43</v>
      </c>
    </row>
    <row r="58" spans="1:11" ht="15.75">
      <c r="A58" s="46">
        <f t="shared" si="0"/>
        <v>34</v>
      </c>
      <c r="B58" s="26" t="s">
        <v>59</v>
      </c>
      <c r="C58" s="47">
        <v>10</v>
      </c>
      <c r="D58" s="48">
        <f t="shared" si="6"/>
        <v>20</v>
      </c>
      <c r="E58" s="47">
        <v>7</v>
      </c>
      <c r="F58" s="48">
        <f t="shared" si="7"/>
        <v>21</v>
      </c>
      <c r="G58" s="47">
        <v>7.5</v>
      </c>
      <c r="H58" s="48">
        <f t="shared" si="8"/>
        <v>15</v>
      </c>
      <c r="I58" s="49">
        <f t="shared" si="9"/>
        <v>56</v>
      </c>
      <c r="J58" s="30">
        <f t="shared" si="10"/>
        <v>8</v>
      </c>
      <c r="K58" s="30" t="s">
        <v>43</v>
      </c>
    </row>
    <row r="59" spans="1:11" ht="15.75">
      <c r="A59" s="46">
        <f t="shared" si="0"/>
        <v>35</v>
      </c>
      <c r="B59" s="26" t="s">
        <v>60</v>
      </c>
      <c r="C59" s="47">
        <v>8</v>
      </c>
      <c r="D59" s="48">
        <f t="shared" si="6"/>
        <v>16</v>
      </c>
      <c r="E59" s="47">
        <v>5</v>
      </c>
      <c r="F59" s="48">
        <f t="shared" si="7"/>
        <v>15</v>
      </c>
      <c r="G59" s="47">
        <v>4</v>
      </c>
      <c r="H59" s="48">
        <f t="shared" si="8"/>
        <v>8</v>
      </c>
      <c r="I59" s="49">
        <f t="shared" si="9"/>
        <v>39</v>
      </c>
      <c r="J59" s="30">
        <f t="shared" si="10"/>
        <v>5.5714285714285712</v>
      </c>
      <c r="K59" s="30" t="s">
        <v>43</v>
      </c>
    </row>
    <row r="60" spans="1:11" ht="15.75">
      <c r="A60" s="46">
        <f t="shared" si="0"/>
        <v>36</v>
      </c>
      <c r="B60" s="26" t="s">
        <v>61</v>
      </c>
      <c r="C60" s="47">
        <v>5</v>
      </c>
      <c r="D60" s="48">
        <f t="shared" si="6"/>
        <v>10</v>
      </c>
      <c r="E60" s="47">
        <v>4</v>
      </c>
      <c r="F60" s="48">
        <f t="shared" si="7"/>
        <v>12</v>
      </c>
      <c r="G60" s="47">
        <v>5.5</v>
      </c>
      <c r="H60" s="48">
        <f t="shared" si="8"/>
        <v>11</v>
      </c>
      <c r="I60" s="49">
        <f t="shared" si="9"/>
        <v>33</v>
      </c>
      <c r="J60" s="30">
        <f t="shared" si="10"/>
        <v>4.7142857142857144</v>
      </c>
      <c r="K60" s="30" t="s">
        <v>43</v>
      </c>
    </row>
    <row r="61" spans="1:11" ht="15.75">
      <c r="A61" s="46">
        <f t="shared" si="0"/>
        <v>37</v>
      </c>
      <c r="B61" s="26" t="s">
        <v>62</v>
      </c>
      <c r="C61" s="47">
        <v>10</v>
      </c>
      <c r="D61" s="48">
        <f t="shared" si="6"/>
        <v>20</v>
      </c>
      <c r="E61" s="47">
        <v>1</v>
      </c>
      <c r="F61" s="48">
        <f t="shared" si="7"/>
        <v>3</v>
      </c>
      <c r="G61" s="47">
        <v>2</v>
      </c>
      <c r="H61" s="48">
        <f t="shared" si="8"/>
        <v>4</v>
      </c>
      <c r="I61" s="49">
        <f t="shared" si="9"/>
        <v>27</v>
      </c>
      <c r="J61" s="30">
        <f t="shared" si="10"/>
        <v>3.8571428571428572</v>
      </c>
      <c r="K61" s="30" t="s">
        <v>43</v>
      </c>
    </row>
    <row r="62" spans="1:11" ht="15.75">
      <c r="A62" s="46">
        <v>38</v>
      </c>
      <c r="B62" s="26" t="s">
        <v>63</v>
      </c>
      <c r="C62" s="50" t="s">
        <v>64</v>
      </c>
      <c r="D62" s="51"/>
      <c r="E62" s="50" t="s">
        <v>64</v>
      </c>
      <c r="F62" s="51"/>
      <c r="G62" s="50" t="s">
        <v>64</v>
      </c>
      <c r="H62" s="51"/>
      <c r="I62" s="49">
        <f t="shared" si="9"/>
        <v>0</v>
      </c>
      <c r="J62" s="30">
        <f t="shared" si="10"/>
        <v>0</v>
      </c>
      <c r="K62" s="30" t="s">
        <v>64</v>
      </c>
    </row>
    <row r="63" spans="1:11" ht="15.75">
      <c r="A63" s="46">
        <f t="shared" ref="A63:A82" si="11">A62+1</f>
        <v>39</v>
      </c>
      <c r="B63" s="52" t="s">
        <v>65</v>
      </c>
      <c r="C63" s="50" t="s">
        <v>64</v>
      </c>
      <c r="D63" s="51"/>
      <c r="E63" s="50" t="s">
        <v>64</v>
      </c>
      <c r="F63" s="51"/>
      <c r="G63" s="50" t="s">
        <v>64</v>
      </c>
      <c r="H63" s="51"/>
      <c r="I63" s="49">
        <f t="shared" si="9"/>
        <v>0</v>
      </c>
      <c r="J63" s="30">
        <f t="shared" si="10"/>
        <v>0</v>
      </c>
      <c r="K63" s="30" t="s">
        <v>64</v>
      </c>
    </row>
    <row r="64" spans="1:11" ht="15.75">
      <c r="A64" s="46">
        <f t="shared" si="11"/>
        <v>40</v>
      </c>
      <c r="B64" s="26" t="s">
        <v>66</v>
      </c>
      <c r="C64" s="50" t="s">
        <v>64</v>
      </c>
      <c r="D64" s="51"/>
      <c r="E64" s="50" t="s">
        <v>64</v>
      </c>
      <c r="F64" s="51"/>
      <c r="G64" s="50" t="s">
        <v>64</v>
      </c>
      <c r="H64" s="51"/>
      <c r="I64" s="49">
        <f t="shared" si="9"/>
        <v>0</v>
      </c>
      <c r="J64" s="30">
        <f t="shared" si="10"/>
        <v>0</v>
      </c>
      <c r="K64" s="30" t="s">
        <v>64</v>
      </c>
    </row>
    <row r="65" spans="1:11" ht="15.75">
      <c r="A65" s="46">
        <f t="shared" si="11"/>
        <v>41</v>
      </c>
      <c r="B65" s="26" t="s">
        <v>67</v>
      </c>
      <c r="C65" s="50" t="s">
        <v>64</v>
      </c>
      <c r="D65" s="51"/>
      <c r="E65" s="50" t="s">
        <v>64</v>
      </c>
      <c r="F65" s="51"/>
      <c r="G65" s="50" t="s">
        <v>64</v>
      </c>
      <c r="H65" s="51"/>
      <c r="I65" s="49">
        <f t="shared" si="9"/>
        <v>0</v>
      </c>
      <c r="J65" s="30">
        <f t="shared" si="10"/>
        <v>0</v>
      </c>
      <c r="K65" s="30" t="s">
        <v>64</v>
      </c>
    </row>
    <row r="66" spans="1:11" ht="15.75">
      <c r="A66" s="46">
        <f t="shared" si="11"/>
        <v>42</v>
      </c>
      <c r="B66" s="26" t="s">
        <v>68</v>
      </c>
      <c r="C66" s="50" t="s">
        <v>64</v>
      </c>
      <c r="D66" s="51"/>
      <c r="E66" s="50" t="s">
        <v>64</v>
      </c>
      <c r="F66" s="51"/>
      <c r="G66" s="50" t="s">
        <v>64</v>
      </c>
      <c r="H66" s="51"/>
      <c r="I66" s="49">
        <f t="shared" si="9"/>
        <v>0</v>
      </c>
      <c r="J66" s="30">
        <f t="shared" si="10"/>
        <v>0</v>
      </c>
      <c r="K66" s="30" t="s">
        <v>64</v>
      </c>
    </row>
    <row r="67" spans="1:11" ht="15.75">
      <c r="A67" s="46">
        <f t="shared" si="11"/>
        <v>43</v>
      </c>
      <c r="B67" s="26" t="s">
        <v>69</v>
      </c>
      <c r="C67" s="50" t="s">
        <v>64</v>
      </c>
      <c r="D67" s="51"/>
      <c r="E67" s="50" t="s">
        <v>64</v>
      </c>
      <c r="F67" s="51"/>
      <c r="G67" s="50" t="s">
        <v>64</v>
      </c>
      <c r="H67" s="51"/>
      <c r="I67" s="49">
        <f t="shared" si="9"/>
        <v>0</v>
      </c>
      <c r="J67" s="30">
        <f t="shared" si="10"/>
        <v>0</v>
      </c>
      <c r="K67" s="30" t="s">
        <v>64</v>
      </c>
    </row>
    <row r="68" spans="1:11" ht="15.75">
      <c r="A68" s="46">
        <f t="shared" si="11"/>
        <v>44</v>
      </c>
      <c r="B68" s="26" t="s">
        <v>70</v>
      </c>
      <c r="C68" s="50" t="s">
        <v>64</v>
      </c>
      <c r="D68" s="51"/>
      <c r="E68" s="50" t="s">
        <v>64</v>
      </c>
      <c r="F68" s="51"/>
      <c r="G68" s="50" t="s">
        <v>64</v>
      </c>
      <c r="H68" s="51"/>
      <c r="I68" s="49">
        <f t="shared" si="9"/>
        <v>0</v>
      </c>
      <c r="J68" s="30">
        <f t="shared" si="10"/>
        <v>0</v>
      </c>
      <c r="K68" s="30" t="s">
        <v>64</v>
      </c>
    </row>
    <row r="69" spans="1:11" ht="15.75">
      <c r="A69" s="46">
        <f t="shared" si="11"/>
        <v>45</v>
      </c>
      <c r="B69" s="26" t="s">
        <v>71</v>
      </c>
      <c r="C69" s="50" t="s">
        <v>64</v>
      </c>
      <c r="D69" s="51"/>
      <c r="E69" s="50" t="s">
        <v>64</v>
      </c>
      <c r="F69" s="51"/>
      <c r="G69" s="50" t="s">
        <v>64</v>
      </c>
      <c r="H69" s="51"/>
      <c r="I69" s="49">
        <f t="shared" si="9"/>
        <v>0</v>
      </c>
      <c r="J69" s="30">
        <f t="shared" si="10"/>
        <v>0</v>
      </c>
      <c r="K69" s="30" t="s">
        <v>64</v>
      </c>
    </row>
    <row r="70" spans="1:11" ht="15.75">
      <c r="A70" s="32"/>
      <c r="B70" s="33"/>
      <c r="C70" s="34"/>
      <c r="D70" s="34"/>
      <c r="E70" s="34"/>
      <c r="F70" s="34"/>
      <c r="G70" s="34"/>
      <c r="H70" s="34"/>
      <c r="I70" s="34"/>
      <c r="J70" s="35"/>
      <c r="K70" s="35"/>
    </row>
    <row r="71" spans="1:11" ht="15.75">
      <c r="A71" s="36"/>
      <c r="B71" s="37"/>
      <c r="C71" s="38"/>
      <c r="D71" s="38"/>
      <c r="E71" s="38"/>
      <c r="F71" s="38"/>
      <c r="G71" s="39" t="s">
        <v>72</v>
      </c>
      <c r="H71" s="38"/>
      <c r="I71" s="38"/>
      <c r="J71" s="39"/>
      <c r="K71" s="39"/>
    </row>
    <row r="72" spans="1:11" ht="15.75">
      <c r="A72" s="36"/>
      <c r="B72" s="37"/>
      <c r="C72" s="38"/>
      <c r="D72" s="38"/>
      <c r="E72" s="38"/>
      <c r="F72" s="38"/>
      <c r="G72" s="38"/>
      <c r="H72" s="38"/>
      <c r="I72" s="38"/>
      <c r="J72" s="39"/>
      <c r="K72" s="39"/>
    </row>
    <row r="73" spans="1:11" ht="15.75">
      <c r="A73" s="36"/>
      <c r="B73" s="37"/>
      <c r="C73" s="38"/>
      <c r="D73" s="38"/>
      <c r="E73" s="38"/>
      <c r="F73" s="38"/>
      <c r="G73" s="39" t="s">
        <v>73</v>
      </c>
      <c r="H73" s="38"/>
      <c r="I73" s="38"/>
      <c r="J73" s="39"/>
      <c r="K73" s="39"/>
    </row>
    <row r="74" spans="1:11" ht="16.5" thickBot="1">
      <c r="A74" s="36"/>
      <c r="B74" s="37"/>
      <c r="C74" s="38"/>
      <c r="D74" s="38"/>
      <c r="E74" s="38"/>
      <c r="F74" s="38"/>
      <c r="G74" s="38"/>
      <c r="H74" s="38"/>
      <c r="I74" s="38"/>
      <c r="J74" s="39"/>
      <c r="K74" s="39"/>
    </row>
    <row r="75" spans="1:11" ht="18.75" thickTop="1">
      <c r="A75" s="12"/>
      <c r="B75" s="12"/>
      <c r="C75" s="13" t="s">
        <v>9</v>
      </c>
      <c r="D75" s="14"/>
      <c r="E75" s="14"/>
      <c r="F75" s="14"/>
      <c r="G75" s="14"/>
      <c r="H75" s="15"/>
      <c r="I75" s="16"/>
      <c r="J75" s="16" t="s">
        <v>10</v>
      </c>
      <c r="K75" s="16"/>
    </row>
    <row r="76" spans="1:11" ht="13.5" thickBot="1">
      <c r="A76" s="17" t="s">
        <v>11</v>
      </c>
      <c r="B76" s="17" t="s">
        <v>12</v>
      </c>
      <c r="C76" s="18" t="s">
        <v>13</v>
      </c>
      <c r="D76" s="19"/>
      <c r="E76" s="18" t="s">
        <v>14</v>
      </c>
      <c r="F76" s="19"/>
      <c r="G76" s="18" t="s">
        <v>15</v>
      </c>
      <c r="H76" s="19"/>
      <c r="I76" s="20" t="s">
        <v>16</v>
      </c>
      <c r="J76" s="20" t="s">
        <v>17</v>
      </c>
      <c r="K76" s="20" t="s">
        <v>18</v>
      </c>
    </row>
    <row r="77" spans="1:11" ht="14.25" thickTop="1" thickBot="1">
      <c r="A77" s="21"/>
      <c r="B77" s="21"/>
      <c r="C77" s="22" t="s">
        <v>19</v>
      </c>
      <c r="D77" s="23" t="s">
        <v>20</v>
      </c>
      <c r="E77" s="22" t="s">
        <v>19</v>
      </c>
      <c r="F77" s="23" t="s">
        <v>21</v>
      </c>
      <c r="G77" s="22" t="s">
        <v>19</v>
      </c>
      <c r="H77" s="23" t="s">
        <v>22</v>
      </c>
      <c r="I77" s="24"/>
      <c r="J77" s="24"/>
      <c r="K77" s="24"/>
    </row>
    <row r="78" spans="1:11" ht="16.5" thickTop="1">
      <c r="A78" s="46">
        <f>A69+1</f>
        <v>46</v>
      </c>
      <c r="B78" s="26" t="s">
        <v>74</v>
      </c>
      <c r="C78" s="50" t="s">
        <v>64</v>
      </c>
      <c r="D78" s="51"/>
      <c r="E78" s="50" t="s">
        <v>64</v>
      </c>
      <c r="F78" s="51"/>
      <c r="G78" s="50" t="s">
        <v>64</v>
      </c>
      <c r="H78" s="51"/>
      <c r="I78" s="49">
        <f t="shared" si="9"/>
        <v>0</v>
      </c>
      <c r="J78" s="30">
        <f t="shared" si="10"/>
        <v>0</v>
      </c>
      <c r="K78" s="30" t="s">
        <v>64</v>
      </c>
    </row>
    <row r="79" spans="1:11" ht="15.75">
      <c r="A79" s="46">
        <f t="shared" si="11"/>
        <v>47</v>
      </c>
      <c r="B79" s="26" t="s">
        <v>75</v>
      </c>
      <c r="C79" s="50" t="s">
        <v>64</v>
      </c>
      <c r="D79" s="51"/>
      <c r="E79" s="50" t="s">
        <v>64</v>
      </c>
      <c r="F79" s="51"/>
      <c r="G79" s="50" t="s">
        <v>64</v>
      </c>
      <c r="H79" s="51"/>
      <c r="I79" s="49">
        <f t="shared" si="9"/>
        <v>0</v>
      </c>
      <c r="J79" s="30">
        <f t="shared" si="10"/>
        <v>0</v>
      </c>
      <c r="K79" s="30" t="s">
        <v>64</v>
      </c>
    </row>
    <row r="80" spans="1:11" ht="15.75">
      <c r="A80" s="46">
        <f t="shared" si="11"/>
        <v>48</v>
      </c>
      <c r="B80" s="26" t="s">
        <v>76</v>
      </c>
      <c r="C80" s="50" t="s">
        <v>64</v>
      </c>
      <c r="D80" s="51"/>
      <c r="E80" s="50" t="s">
        <v>64</v>
      </c>
      <c r="F80" s="51"/>
      <c r="G80" s="50" t="s">
        <v>64</v>
      </c>
      <c r="H80" s="51"/>
      <c r="I80" s="49">
        <f t="shared" si="9"/>
        <v>0</v>
      </c>
      <c r="J80" s="30">
        <f t="shared" si="10"/>
        <v>0</v>
      </c>
      <c r="K80" s="30" t="s">
        <v>64</v>
      </c>
    </row>
    <row r="81" spans="1:11" ht="15.75">
      <c r="A81" s="46">
        <f t="shared" si="11"/>
        <v>49</v>
      </c>
      <c r="B81" s="26" t="s">
        <v>77</v>
      </c>
      <c r="C81" s="50" t="s">
        <v>64</v>
      </c>
      <c r="D81" s="51"/>
      <c r="E81" s="50" t="s">
        <v>64</v>
      </c>
      <c r="F81" s="51"/>
      <c r="G81" s="50" t="s">
        <v>64</v>
      </c>
      <c r="H81" s="51"/>
      <c r="I81" s="49">
        <f t="shared" si="9"/>
        <v>0</v>
      </c>
      <c r="J81" s="30">
        <f t="shared" si="10"/>
        <v>0</v>
      </c>
      <c r="K81" s="30" t="s">
        <v>64</v>
      </c>
    </row>
    <row r="82" spans="1:11" ht="15.75">
      <c r="A82" s="46">
        <f t="shared" si="11"/>
        <v>50</v>
      </c>
      <c r="B82" s="26" t="s">
        <v>78</v>
      </c>
      <c r="C82" s="50" t="s">
        <v>64</v>
      </c>
      <c r="D82" s="51"/>
      <c r="E82" s="50" t="s">
        <v>64</v>
      </c>
      <c r="F82" s="51"/>
      <c r="G82" s="50" t="s">
        <v>64</v>
      </c>
      <c r="H82" s="51"/>
      <c r="I82" s="49">
        <f t="shared" si="9"/>
        <v>0</v>
      </c>
      <c r="J82" s="30">
        <f t="shared" si="10"/>
        <v>0</v>
      </c>
      <c r="K82" s="30" t="s">
        <v>64</v>
      </c>
    </row>
    <row r="83" spans="1:11" ht="15.75">
      <c r="A83" s="36"/>
      <c r="B83" s="37"/>
      <c r="C83" s="38"/>
      <c r="D83" s="38"/>
      <c r="E83" s="38"/>
      <c r="F83" s="38"/>
      <c r="G83" s="38"/>
      <c r="H83" s="38"/>
      <c r="I83" s="38"/>
      <c r="J83" s="53" t="s">
        <v>79</v>
      </c>
      <c r="K83" s="53"/>
    </row>
    <row r="84" spans="1:11" ht="18">
      <c r="A84" s="54" t="s">
        <v>80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</row>
    <row r="85" spans="1:11" ht="18">
      <c r="A85" s="55"/>
      <c r="B85" s="55"/>
      <c r="C85" s="55"/>
      <c r="D85" s="55"/>
      <c r="E85" s="55"/>
      <c r="F85" s="56" t="s">
        <v>81</v>
      </c>
      <c r="G85" s="56"/>
      <c r="H85" s="56"/>
      <c r="I85" s="55"/>
    </row>
    <row r="86" spans="1:11" ht="18">
      <c r="A86" s="57"/>
      <c r="B86" s="57"/>
      <c r="C86" s="57"/>
      <c r="D86" s="55"/>
      <c r="E86" s="55"/>
      <c r="F86" s="56" t="s">
        <v>82</v>
      </c>
      <c r="G86" s="56"/>
      <c r="H86" s="56"/>
      <c r="I86" s="55"/>
    </row>
    <row r="87" spans="1:11" ht="18">
      <c r="F87" s="56" t="s">
        <v>83</v>
      </c>
      <c r="G87" s="56"/>
      <c r="H87" s="56"/>
    </row>
    <row r="88" spans="1:11" ht="18">
      <c r="F88" s="56" t="s">
        <v>84</v>
      </c>
      <c r="G88" s="56"/>
      <c r="H88" s="56"/>
    </row>
    <row r="89" spans="1:11" ht="18">
      <c r="F89" s="58" t="s">
        <v>85</v>
      </c>
      <c r="G89" s="58"/>
      <c r="H89" s="58"/>
    </row>
    <row r="121" spans="1:11" s="3" customFormat="1" ht="18.75">
      <c r="A121" s="1" t="s">
        <v>0</v>
      </c>
      <c r="B121" s="1"/>
      <c r="C121" s="1"/>
      <c r="D121" s="1"/>
      <c r="E121" s="2"/>
      <c r="F121" s="2"/>
      <c r="I121" s="4"/>
      <c r="J121" s="5" t="s">
        <v>1</v>
      </c>
      <c r="K121" s="59">
        <v>1</v>
      </c>
    </row>
    <row r="122" spans="1:11" ht="18.75">
      <c r="A122" s="1" t="s">
        <v>86</v>
      </c>
      <c r="B122" s="1"/>
      <c r="C122" s="1"/>
      <c r="D122" s="1"/>
      <c r="E122" s="1"/>
      <c r="F122" s="3"/>
      <c r="I122" s="4"/>
      <c r="J122" s="5" t="s">
        <v>3</v>
      </c>
      <c r="K122" s="60">
        <v>1</v>
      </c>
    </row>
    <row r="123" spans="1:11" ht="18.75">
      <c r="A123" s="9" t="s">
        <v>87</v>
      </c>
      <c r="B123" s="10"/>
      <c r="C123" s="10"/>
      <c r="D123" s="10"/>
      <c r="E123" s="3"/>
      <c r="F123" s="3"/>
      <c r="I123" s="4"/>
      <c r="J123" s="5" t="s">
        <v>5</v>
      </c>
      <c r="K123" s="60">
        <f>K121-K122</f>
        <v>0</v>
      </c>
    </row>
    <row r="124" spans="1:11" ht="20.25">
      <c r="A124" s="11" t="s">
        <v>6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ht="20.25">
      <c r="A125" s="11" t="s">
        <v>7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ht="21" thickBot="1">
      <c r="A126" s="11" t="s">
        <v>8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ht="18.75" thickTop="1">
      <c r="A127" s="12"/>
      <c r="B127" s="12"/>
      <c r="C127" s="13" t="s">
        <v>9</v>
      </c>
      <c r="D127" s="14"/>
      <c r="E127" s="14"/>
      <c r="F127" s="14"/>
      <c r="G127" s="14"/>
      <c r="H127" s="15"/>
      <c r="I127" s="16"/>
      <c r="J127" s="16" t="s">
        <v>10</v>
      </c>
      <c r="K127" s="16"/>
    </row>
    <row r="128" spans="1:11" ht="39" customHeight="1" thickBot="1">
      <c r="A128" s="17" t="s">
        <v>11</v>
      </c>
      <c r="B128" s="17" t="s">
        <v>12</v>
      </c>
      <c r="C128" s="18" t="s">
        <v>13</v>
      </c>
      <c r="D128" s="19"/>
      <c r="E128" s="18" t="s">
        <v>14</v>
      </c>
      <c r="F128" s="19"/>
      <c r="G128" s="18" t="s">
        <v>15</v>
      </c>
      <c r="H128" s="19"/>
      <c r="I128" s="20" t="s">
        <v>16</v>
      </c>
      <c r="J128" s="20" t="s">
        <v>17</v>
      </c>
      <c r="K128" s="20" t="s">
        <v>18</v>
      </c>
    </row>
    <row r="129" spans="1:11" ht="14.25" thickTop="1" thickBot="1">
      <c r="A129" s="21"/>
      <c r="B129" s="21"/>
      <c r="C129" s="22" t="s">
        <v>19</v>
      </c>
      <c r="D129" s="61" t="s">
        <v>20</v>
      </c>
      <c r="E129" s="22" t="s">
        <v>19</v>
      </c>
      <c r="F129" s="61" t="s">
        <v>21</v>
      </c>
      <c r="G129" s="22" t="s">
        <v>19</v>
      </c>
      <c r="H129" s="61" t="s">
        <v>22</v>
      </c>
      <c r="I129" s="24"/>
      <c r="J129" s="24"/>
      <c r="K129" s="24"/>
    </row>
    <row r="130" spans="1:11" ht="19.5" thickTop="1">
      <c r="A130" s="25">
        <f t="shared" ref="A130:A136" si="12">A129+1</f>
        <v>1</v>
      </c>
      <c r="B130" s="62" t="s">
        <v>88</v>
      </c>
      <c r="C130" s="27">
        <v>12</v>
      </c>
      <c r="D130" s="28">
        <f t="shared" ref="D130" si="13">C130*2</f>
        <v>24</v>
      </c>
      <c r="E130" s="27">
        <v>12</v>
      </c>
      <c r="F130" s="28">
        <f t="shared" ref="F130" si="14">E130*3</f>
        <v>36</v>
      </c>
      <c r="G130" s="27">
        <v>11</v>
      </c>
      <c r="H130" s="28">
        <f t="shared" ref="H130" si="15">G130*2</f>
        <v>22</v>
      </c>
      <c r="I130" s="29">
        <f t="shared" ref="I130" si="16">H130+F130+D130</f>
        <v>82</v>
      </c>
      <c r="J130" s="30">
        <f t="shared" ref="J130" si="17">I130/7</f>
        <v>11.714285714285714</v>
      </c>
      <c r="K130" s="63" t="s">
        <v>89</v>
      </c>
    </row>
    <row r="131" spans="1:11" ht="15.75">
      <c r="A131" s="25">
        <f t="shared" si="12"/>
        <v>2</v>
      </c>
      <c r="B131" s="26"/>
      <c r="C131" s="47"/>
      <c r="D131" s="48"/>
      <c r="E131" s="47"/>
      <c r="F131" s="48"/>
      <c r="G131" s="47"/>
      <c r="H131" s="48"/>
      <c r="I131" s="49"/>
      <c r="J131" s="30"/>
      <c r="K131" s="30"/>
    </row>
    <row r="132" spans="1:11" ht="15.75">
      <c r="A132" s="25">
        <f t="shared" si="12"/>
        <v>3</v>
      </c>
      <c r="B132" s="26"/>
      <c r="C132" s="47"/>
      <c r="D132" s="48"/>
      <c r="E132" s="47"/>
      <c r="F132" s="48"/>
      <c r="G132" s="47"/>
      <c r="H132" s="48"/>
      <c r="I132" s="49"/>
      <c r="J132" s="30"/>
      <c r="K132" s="30"/>
    </row>
    <row r="133" spans="1:11" ht="15.75">
      <c r="A133" s="25">
        <f t="shared" si="12"/>
        <v>4</v>
      </c>
      <c r="B133" s="26"/>
      <c r="C133" s="47"/>
      <c r="D133" s="48"/>
      <c r="E133" s="47"/>
      <c r="F133" s="48"/>
      <c r="G133" s="47"/>
      <c r="H133" s="48"/>
      <c r="I133" s="49"/>
      <c r="J133" s="30"/>
      <c r="K133" s="30"/>
    </row>
    <row r="134" spans="1:11" ht="15.75">
      <c r="A134" s="25">
        <f t="shared" si="12"/>
        <v>5</v>
      </c>
      <c r="B134" s="31"/>
      <c r="C134" s="47"/>
      <c r="D134" s="48"/>
      <c r="E134" s="47"/>
      <c r="F134" s="48"/>
      <c r="G134" s="47"/>
      <c r="H134" s="48"/>
      <c r="I134" s="49"/>
      <c r="J134" s="30"/>
      <c r="K134" s="30"/>
    </row>
    <row r="135" spans="1:11" ht="15.75">
      <c r="A135" s="25">
        <f t="shared" si="12"/>
        <v>6</v>
      </c>
      <c r="B135" s="26"/>
      <c r="C135" s="47"/>
      <c r="D135" s="48"/>
      <c r="E135" s="47"/>
      <c r="F135" s="48"/>
      <c r="G135" s="47"/>
      <c r="H135" s="48"/>
      <c r="I135" s="49"/>
      <c r="J135" s="30"/>
      <c r="K135" s="30"/>
    </row>
    <row r="136" spans="1:11" ht="15.75">
      <c r="A136" s="25">
        <f t="shared" si="12"/>
        <v>7</v>
      </c>
      <c r="B136" s="26"/>
      <c r="C136" s="47"/>
      <c r="D136" s="48"/>
      <c r="E136" s="47"/>
      <c r="F136" s="48"/>
      <c r="G136" s="47"/>
      <c r="H136" s="48"/>
      <c r="I136" s="49"/>
      <c r="J136" s="30"/>
      <c r="K136" s="30"/>
    </row>
    <row r="137" spans="1:11" ht="18" customHeight="1">
      <c r="A137" s="36"/>
      <c r="B137" s="37"/>
      <c r="C137" s="38"/>
      <c r="D137" s="38"/>
      <c r="E137" s="38"/>
      <c r="F137" s="38"/>
      <c r="G137" s="38"/>
      <c r="H137" s="38"/>
      <c r="I137" s="53" t="s">
        <v>79</v>
      </c>
      <c r="J137" s="53"/>
      <c r="K137" s="53"/>
    </row>
    <row r="138" spans="1:11" ht="18">
      <c r="A138" s="54" t="s">
        <v>80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</row>
    <row r="139" spans="1:11" ht="18">
      <c r="A139" s="55"/>
      <c r="B139" s="55"/>
      <c r="C139" s="55"/>
      <c r="D139" s="55"/>
      <c r="E139" s="55"/>
      <c r="F139" s="56" t="s">
        <v>81</v>
      </c>
      <c r="G139" s="56"/>
      <c r="H139" s="56"/>
      <c r="I139" s="55"/>
    </row>
    <row r="140" spans="1:11" ht="18">
      <c r="A140" s="57"/>
      <c r="B140" s="57"/>
      <c r="C140" s="57"/>
      <c r="D140" s="55"/>
      <c r="E140" s="55"/>
      <c r="F140" s="56" t="s">
        <v>82</v>
      </c>
      <c r="G140" s="56"/>
      <c r="H140" s="56"/>
      <c r="I140" s="55"/>
    </row>
    <row r="141" spans="1:11" ht="18">
      <c r="F141" s="56" t="s">
        <v>83</v>
      </c>
      <c r="G141" s="56"/>
      <c r="H141" s="56"/>
    </row>
    <row r="142" spans="1:11" ht="18">
      <c r="F142" s="56" t="s">
        <v>84</v>
      </c>
      <c r="G142" s="56"/>
      <c r="H142" s="56"/>
    </row>
    <row r="143" spans="1:11" ht="18">
      <c r="F143" s="58" t="s">
        <v>85</v>
      </c>
      <c r="G143" s="58"/>
      <c r="H143" s="58"/>
    </row>
    <row r="144" spans="1:11" ht="18">
      <c r="F144" s="58"/>
      <c r="G144" s="58"/>
      <c r="H144" s="58"/>
    </row>
    <row r="145" spans="1:11" ht="18">
      <c r="F145" s="58"/>
      <c r="G145" s="58"/>
      <c r="H145" s="58"/>
    </row>
    <row r="146" spans="1:11" ht="18">
      <c r="F146" s="58"/>
      <c r="G146" s="58"/>
      <c r="H146" s="58"/>
    </row>
    <row r="155" spans="1:11" s="3" customFormat="1" ht="18.75">
      <c r="A155" s="1" t="s">
        <v>0</v>
      </c>
      <c r="B155" s="1"/>
      <c r="C155" s="1"/>
      <c r="D155" s="1"/>
      <c r="E155" s="2"/>
      <c r="F155" s="2"/>
      <c r="I155" s="4"/>
      <c r="J155" s="5" t="s">
        <v>1</v>
      </c>
      <c r="K155" s="59">
        <v>1</v>
      </c>
    </row>
    <row r="156" spans="1:11" ht="18.75">
      <c r="A156" s="1" t="s">
        <v>90</v>
      </c>
      <c r="B156" s="1"/>
      <c r="C156" s="1"/>
      <c r="D156" s="1"/>
      <c r="E156" s="1"/>
      <c r="F156" s="3"/>
      <c r="I156" s="4"/>
      <c r="J156" s="5" t="s">
        <v>3</v>
      </c>
      <c r="K156" s="60">
        <v>1</v>
      </c>
    </row>
    <row r="157" spans="1:11" ht="18.75">
      <c r="A157" s="9" t="s">
        <v>87</v>
      </c>
      <c r="B157" s="10"/>
      <c r="C157" s="10"/>
      <c r="D157" s="10"/>
      <c r="E157" s="3"/>
      <c r="F157" s="3"/>
      <c r="I157" s="4"/>
      <c r="J157" s="5" t="s">
        <v>5</v>
      </c>
      <c r="K157" s="60">
        <f>K155-K156</f>
        <v>0</v>
      </c>
    </row>
    <row r="158" spans="1:11" ht="20.25">
      <c r="A158" s="11" t="s">
        <v>6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ht="20.25">
      <c r="A159" s="11" t="s">
        <v>7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ht="21" thickBot="1">
      <c r="A160" s="11" t="s">
        <v>8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ht="18.75" thickTop="1">
      <c r="A161" s="12"/>
      <c r="B161" s="12"/>
      <c r="C161" s="13" t="s">
        <v>9</v>
      </c>
      <c r="D161" s="14"/>
      <c r="E161" s="14"/>
      <c r="F161" s="14"/>
      <c r="G161" s="14"/>
      <c r="H161" s="15"/>
      <c r="I161" s="16"/>
      <c r="J161" s="16" t="s">
        <v>10</v>
      </c>
      <c r="K161" s="16"/>
    </row>
    <row r="162" spans="1:11" ht="39" customHeight="1" thickBot="1">
      <c r="A162" s="17" t="s">
        <v>11</v>
      </c>
      <c r="B162" s="17" t="s">
        <v>12</v>
      </c>
      <c r="C162" s="18" t="s">
        <v>13</v>
      </c>
      <c r="D162" s="19"/>
      <c r="E162" s="18" t="s">
        <v>14</v>
      </c>
      <c r="F162" s="19"/>
      <c r="G162" s="18" t="s">
        <v>15</v>
      </c>
      <c r="H162" s="19"/>
      <c r="I162" s="20" t="s">
        <v>16</v>
      </c>
      <c r="J162" s="20" t="s">
        <v>17</v>
      </c>
      <c r="K162" s="20" t="s">
        <v>18</v>
      </c>
    </row>
    <row r="163" spans="1:11" ht="14.25" thickTop="1" thickBot="1">
      <c r="A163" s="21"/>
      <c r="B163" s="21"/>
      <c r="C163" s="22" t="s">
        <v>19</v>
      </c>
      <c r="D163" s="61" t="s">
        <v>20</v>
      </c>
      <c r="E163" s="22" t="s">
        <v>19</v>
      </c>
      <c r="F163" s="61" t="s">
        <v>21</v>
      </c>
      <c r="G163" s="22" t="s">
        <v>19</v>
      </c>
      <c r="H163" s="61" t="s">
        <v>22</v>
      </c>
      <c r="I163" s="24"/>
      <c r="J163" s="24"/>
      <c r="K163" s="24"/>
    </row>
    <row r="164" spans="1:11" ht="19.5" thickTop="1">
      <c r="A164" s="25">
        <f t="shared" ref="A164:A170" si="18">A163+1</f>
        <v>1</v>
      </c>
      <c r="B164" s="62" t="s">
        <v>91</v>
      </c>
      <c r="C164" s="27">
        <v>10</v>
      </c>
      <c r="D164" s="28">
        <f t="shared" ref="D164" si="19">C164*2</f>
        <v>20</v>
      </c>
      <c r="E164" s="27">
        <v>10.5</v>
      </c>
      <c r="F164" s="28">
        <f t="shared" ref="F164" si="20">E164*3</f>
        <v>31.5</v>
      </c>
      <c r="G164" s="27">
        <v>10</v>
      </c>
      <c r="H164" s="28">
        <f t="shared" ref="H164" si="21">G164*2</f>
        <v>20</v>
      </c>
      <c r="I164" s="29">
        <f t="shared" ref="I164" si="22">H164+F164+D164</f>
        <v>71.5</v>
      </c>
      <c r="J164" s="30">
        <f t="shared" ref="J164" si="23">I164/7</f>
        <v>10.214285714285714</v>
      </c>
      <c r="K164" s="30" t="s">
        <v>92</v>
      </c>
    </row>
    <row r="165" spans="1:11" ht="15.75">
      <c r="A165" s="25">
        <f t="shared" si="18"/>
        <v>2</v>
      </c>
      <c r="B165" s="26"/>
      <c r="C165" s="27"/>
      <c r="D165" s="28"/>
      <c r="E165" s="27"/>
      <c r="F165" s="28"/>
      <c r="G165" s="27"/>
      <c r="H165" s="28"/>
      <c r="I165" s="29"/>
      <c r="J165" s="30"/>
      <c r="K165" s="30"/>
    </row>
    <row r="166" spans="1:11" ht="15.75">
      <c r="A166" s="25">
        <f t="shared" si="18"/>
        <v>3</v>
      </c>
      <c r="B166" s="26"/>
      <c r="C166" s="47"/>
      <c r="D166" s="48"/>
      <c r="E166" s="47"/>
      <c r="F166" s="48"/>
      <c r="G166" s="47"/>
      <c r="H166" s="48"/>
      <c r="I166" s="49"/>
      <c r="J166" s="30"/>
      <c r="K166" s="30"/>
    </row>
    <row r="167" spans="1:11" ht="15.75">
      <c r="A167" s="25">
        <f t="shared" si="18"/>
        <v>4</v>
      </c>
      <c r="B167" s="26"/>
      <c r="C167" s="47"/>
      <c r="D167" s="48"/>
      <c r="E167" s="47"/>
      <c r="F167" s="48"/>
      <c r="G167" s="47"/>
      <c r="H167" s="48"/>
      <c r="I167" s="49"/>
      <c r="J167" s="30"/>
      <c r="K167" s="30"/>
    </row>
    <row r="168" spans="1:11" ht="15.75">
      <c r="A168" s="25">
        <f t="shared" si="18"/>
        <v>5</v>
      </c>
      <c r="B168" s="31"/>
      <c r="C168" s="47"/>
      <c r="D168" s="48"/>
      <c r="E168" s="47"/>
      <c r="F168" s="48"/>
      <c r="G168" s="47"/>
      <c r="H168" s="48"/>
      <c r="I168" s="49"/>
      <c r="J168" s="30"/>
      <c r="K168" s="30"/>
    </row>
    <row r="169" spans="1:11" ht="15.75">
      <c r="A169" s="25">
        <f t="shared" si="18"/>
        <v>6</v>
      </c>
      <c r="B169" s="26"/>
      <c r="C169" s="47"/>
      <c r="D169" s="48"/>
      <c r="E169" s="47"/>
      <c r="F169" s="48"/>
      <c r="G169" s="47"/>
      <c r="H169" s="48"/>
      <c r="I169" s="49"/>
      <c r="J169" s="30"/>
      <c r="K169" s="30"/>
    </row>
    <row r="170" spans="1:11" ht="15.75">
      <c r="A170" s="25">
        <f t="shared" si="18"/>
        <v>7</v>
      </c>
      <c r="B170" s="26"/>
      <c r="C170" s="47"/>
      <c r="D170" s="48"/>
      <c r="E170" s="47"/>
      <c r="F170" s="48"/>
      <c r="G170" s="47"/>
      <c r="H170" s="48"/>
      <c r="I170" s="49"/>
      <c r="J170" s="30"/>
      <c r="K170" s="30"/>
    </row>
    <row r="171" spans="1:11" ht="18" customHeight="1">
      <c r="A171" s="36"/>
      <c r="B171" s="37"/>
      <c r="C171" s="38"/>
      <c r="D171" s="38"/>
      <c r="E171" s="38"/>
      <c r="F171" s="38"/>
      <c r="G171" s="38"/>
      <c r="H171" s="38"/>
      <c r="I171" s="53" t="s">
        <v>79</v>
      </c>
      <c r="J171" s="53"/>
      <c r="K171" s="53"/>
    </row>
    <row r="172" spans="1:11" ht="18">
      <c r="A172" s="54" t="s">
        <v>80</v>
      </c>
      <c r="B172" s="54"/>
      <c r="C172" s="54"/>
      <c r="D172" s="54"/>
      <c r="E172" s="54"/>
      <c r="F172" s="54"/>
      <c r="G172" s="54"/>
      <c r="H172" s="54"/>
      <c r="I172" s="54"/>
      <c r="J172" s="54"/>
      <c r="K172" s="54"/>
    </row>
    <row r="173" spans="1:11" ht="18">
      <c r="A173" s="55"/>
      <c r="B173" s="55"/>
      <c r="C173" s="55"/>
      <c r="D173" s="55"/>
      <c r="E173" s="55"/>
      <c r="F173" s="56" t="s">
        <v>81</v>
      </c>
      <c r="G173" s="56"/>
      <c r="H173" s="56"/>
      <c r="I173" s="55"/>
    </row>
    <row r="174" spans="1:11" ht="18">
      <c r="A174" s="57"/>
      <c r="B174" s="57"/>
      <c r="C174" s="57"/>
      <c r="D174" s="55"/>
      <c r="E174" s="55"/>
      <c r="F174" s="56" t="s">
        <v>82</v>
      </c>
      <c r="G174" s="56"/>
      <c r="H174" s="56"/>
      <c r="I174" s="55"/>
    </row>
    <row r="175" spans="1:11" ht="18">
      <c r="F175" s="56" t="s">
        <v>83</v>
      </c>
      <c r="G175" s="56"/>
      <c r="H175" s="56"/>
    </row>
    <row r="176" spans="1:11" ht="18">
      <c r="F176" s="56" t="s">
        <v>84</v>
      </c>
      <c r="G176" s="56"/>
      <c r="H176" s="56"/>
    </row>
    <row r="177" spans="1:11" ht="18">
      <c r="F177" s="58" t="s">
        <v>85</v>
      </c>
      <c r="G177" s="58"/>
      <c r="H177" s="58"/>
    </row>
    <row r="178" spans="1:11" ht="18">
      <c r="F178" s="58"/>
      <c r="G178" s="58"/>
      <c r="H178" s="58"/>
    </row>
    <row r="179" spans="1:11" ht="18">
      <c r="F179" s="58"/>
      <c r="G179" s="58"/>
      <c r="H179" s="58"/>
    </row>
    <row r="188" spans="1:11" s="3" customFormat="1" ht="18.75">
      <c r="A188" s="1" t="s">
        <v>0</v>
      </c>
      <c r="B188" s="1"/>
      <c r="C188" s="1"/>
      <c r="D188" s="1"/>
      <c r="E188" s="2"/>
      <c r="F188" s="2"/>
      <c r="I188" s="4"/>
      <c r="J188" s="5" t="s">
        <v>1</v>
      </c>
      <c r="K188" s="59">
        <v>1</v>
      </c>
    </row>
    <row r="189" spans="1:11" ht="18.75">
      <c r="A189" s="1" t="s">
        <v>93</v>
      </c>
      <c r="B189" s="1"/>
      <c r="C189" s="1"/>
      <c r="D189" s="1"/>
      <c r="E189" s="1"/>
      <c r="F189" s="3"/>
      <c r="I189" s="4"/>
      <c r="J189" s="5" t="s">
        <v>3</v>
      </c>
      <c r="K189" s="60">
        <v>1</v>
      </c>
    </row>
    <row r="190" spans="1:11" ht="18.75">
      <c r="A190" s="9" t="s">
        <v>87</v>
      </c>
      <c r="B190" s="10"/>
      <c r="C190" s="10"/>
      <c r="D190" s="10"/>
      <c r="E190" s="3"/>
      <c r="F190" s="3"/>
      <c r="I190" s="4"/>
      <c r="J190" s="5" t="s">
        <v>5</v>
      </c>
      <c r="K190" s="60">
        <f>K188-K189</f>
        <v>0</v>
      </c>
    </row>
    <row r="191" spans="1:11" ht="20.25">
      <c r="A191" s="11" t="s">
        <v>6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ht="20.25">
      <c r="A192" s="11" t="s">
        <v>7</v>
      </c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ht="21" thickBot="1">
      <c r="A193" s="11" t="s">
        <v>8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ht="18.75" thickTop="1">
      <c r="A194" s="12"/>
      <c r="B194" s="12"/>
      <c r="C194" s="13" t="s">
        <v>9</v>
      </c>
      <c r="D194" s="14"/>
      <c r="E194" s="14"/>
      <c r="F194" s="14"/>
      <c r="G194" s="14"/>
      <c r="H194" s="15"/>
      <c r="I194" s="16"/>
      <c r="J194" s="16" t="s">
        <v>10</v>
      </c>
      <c r="K194" s="16"/>
    </row>
    <row r="195" spans="1:11" ht="39" customHeight="1" thickBot="1">
      <c r="A195" s="17" t="s">
        <v>11</v>
      </c>
      <c r="B195" s="17" t="s">
        <v>12</v>
      </c>
      <c r="C195" s="18" t="s">
        <v>13</v>
      </c>
      <c r="D195" s="19"/>
      <c r="E195" s="18" t="s">
        <v>14</v>
      </c>
      <c r="F195" s="19"/>
      <c r="G195" s="18" t="s">
        <v>15</v>
      </c>
      <c r="H195" s="19"/>
      <c r="I195" s="20" t="s">
        <v>16</v>
      </c>
      <c r="J195" s="20" t="s">
        <v>17</v>
      </c>
      <c r="K195" s="20" t="s">
        <v>18</v>
      </c>
    </row>
    <row r="196" spans="1:11" ht="14.25" thickTop="1" thickBot="1">
      <c r="A196" s="21"/>
      <c r="B196" s="21"/>
      <c r="C196" s="22" t="s">
        <v>19</v>
      </c>
      <c r="D196" s="61" t="s">
        <v>20</v>
      </c>
      <c r="E196" s="22" t="s">
        <v>19</v>
      </c>
      <c r="F196" s="61" t="s">
        <v>21</v>
      </c>
      <c r="G196" s="22" t="s">
        <v>19</v>
      </c>
      <c r="H196" s="61" t="s">
        <v>22</v>
      </c>
      <c r="I196" s="24"/>
      <c r="J196" s="24"/>
      <c r="K196" s="24"/>
    </row>
    <row r="197" spans="1:11" ht="19.5" thickTop="1">
      <c r="A197" s="25">
        <f t="shared" ref="A197:A203" si="24">A196+1</f>
        <v>1</v>
      </c>
      <c r="B197" s="62" t="s">
        <v>94</v>
      </c>
      <c r="C197" s="27">
        <v>10</v>
      </c>
      <c r="D197" s="28">
        <f t="shared" ref="D197" si="25">C197*2</f>
        <v>20</v>
      </c>
      <c r="E197" s="27">
        <v>11</v>
      </c>
      <c r="F197" s="28">
        <f t="shared" ref="F197" si="26">E197*3</f>
        <v>33</v>
      </c>
      <c r="G197" s="27">
        <v>11.5</v>
      </c>
      <c r="H197" s="28">
        <f t="shared" ref="H197" si="27">G197*2</f>
        <v>23</v>
      </c>
      <c r="I197" s="29">
        <f t="shared" ref="I197" si="28">H197+F197+D197</f>
        <v>76</v>
      </c>
      <c r="J197" s="30">
        <f t="shared" ref="J197" si="29">I197/7</f>
        <v>10.857142857142858</v>
      </c>
      <c r="K197" s="30" t="s">
        <v>92</v>
      </c>
    </row>
    <row r="198" spans="1:11" ht="15.75">
      <c r="A198" s="25">
        <f t="shared" si="24"/>
        <v>2</v>
      </c>
      <c r="B198" s="26"/>
      <c r="C198" s="47"/>
      <c r="D198" s="48"/>
      <c r="E198" s="47"/>
      <c r="F198" s="48"/>
      <c r="G198" s="47"/>
      <c r="H198" s="48"/>
      <c r="I198" s="49"/>
      <c r="J198" s="30"/>
      <c r="K198" s="30"/>
    </row>
    <row r="199" spans="1:11" ht="15.75">
      <c r="A199" s="25">
        <f t="shared" si="24"/>
        <v>3</v>
      </c>
      <c r="B199" s="26"/>
      <c r="C199" s="47"/>
      <c r="D199" s="48"/>
      <c r="E199" s="47"/>
      <c r="F199" s="48"/>
      <c r="G199" s="47"/>
      <c r="H199" s="48"/>
      <c r="I199" s="49"/>
      <c r="J199" s="30"/>
      <c r="K199" s="30"/>
    </row>
    <row r="200" spans="1:11" ht="15.75">
      <c r="A200" s="25">
        <f t="shared" si="24"/>
        <v>4</v>
      </c>
      <c r="B200" s="26"/>
      <c r="C200" s="47"/>
      <c r="D200" s="48"/>
      <c r="E200" s="47"/>
      <c r="F200" s="48"/>
      <c r="G200" s="47"/>
      <c r="H200" s="48"/>
      <c r="I200" s="49"/>
      <c r="J200" s="30"/>
      <c r="K200" s="30"/>
    </row>
    <row r="201" spans="1:11" ht="15.75">
      <c r="A201" s="25">
        <f t="shared" si="24"/>
        <v>5</v>
      </c>
      <c r="B201" s="31"/>
      <c r="C201" s="47"/>
      <c r="D201" s="48"/>
      <c r="E201" s="47"/>
      <c r="F201" s="48"/>
      <c r="G201" s="47"/>
      <c r="H201" s="48"/>
      <c r="I201" s="49"/>
      <c r="J201" s="30"/>
      <c r="K201" s="30"/>
    </row>
    <row r="202" spans="1:11" ht="15.75">
      <c r="A202" s="25">
        <f t="shared" si="24"/>
        <v>6</v>
      </c>
      <c r="B202" s="26"/>
      <c r="C202" s="47"/>
      <c r="D202" s="48"/>
      <c r="E202" s="47"/>
      <c r="F202" s="48"/>
      <c r="G202" s="47"/>
      <c r="H202" s="48"/>
      <c r="I202" s="49"/>
      <c r="J202" s="30"/>
      <c r="K202" s="30"/>
    </row>
    <row r="203" spans="1:11" ht="15.75">
      <c r="A203" s="25">
        <f t="shared" si="24"/>
        <v>7</v>
      </c>
      <c r="B203" s="26"/>
      <c r="C203" s="47"/>
      <c r="D203" s="48"/>
      <c r="E203" s="47"/>
      <c r="F203" s="48"/>
      <c r="G203" s="47"/>
      <c r="H203" s="48"/>
      <c r="I203" s="49"/>
      <c r="J203" s="30"/>
      <c r="K203" s="30"/>
    </row>
    <row r="204" spans="1:11" ht="18" customHeight="1">
      <c r="A204" s="36"/>
      <c r="B204" s="37"/>
      <c r="C204" s="38"/>
      <c r="D204" s="38"/>
      <c r="E204" s="38"/>
      <c r="F204" s="38"/>
      <c r="G204" s="38"/>
      <c r="H204" s="38"/>
      <c r="I204" s="38"/>
      <c r="J204" s="53" t="s">
        <v>79</v>
      </c>
      <c r="K204" s="53"/>
    </row>
    <row r="205" spans="1:11" ht="18">
      <c r="A205" s="54" t="s">
        <v>80</v>
      </c>
      <c r="B205" s="54"/>
      <c r="C205" s="54"/>
      <c r="D205" s="54"/>
      <c r="E205" s="54"/>
      <c r="F205" s="54"/>
      <c r="G205" s="54"/>
      <c r="H205" s="54"/>
      <c r="I205" s="54"/>
      <c r="J205" s="54"/>
      <c r="K205" s="54"/>
    </row>
    <row r="206" spans="1:11" ht="18">
      <c r="A206" s="55"/>
      <c r="B206" s="55"/>
      <c r="C206" s="55"/>
      <c r="D206" s="55"/>
      <c r="E206" s="55"/>
      <c r="F206" s="64" t="s">
        <v>81</v>
      </c>
      <c r="G206" s="64"/>
      <c r="H206" s="64"/>
      <c r="I206" s="55"/>
    </row>
    <row r="207" spans="1:11" ht="18">
      <c r="A207" s="57"/>
      <c r="B207" s="57"/>
      <c r="C207" s="57"/>
      <c r="D207" s="55"/>
      <c r="E207" s="55"/>
      <c r="F207" s="64" t="s">
        <v>82</v>
      </c>
      <c r="G207" s="64"/>
      <c r="H207" s="64"/>
      <c r="I207" s="55"/>
    </row>
    <row r="208" spans="1:11" ht="15.75" customHeight="1">
      <c r="A208" s="65"/>
      <c r="B208" s="65"/>
      <c r="C208" s="65"/>
      <c r="D208" s="55"/>
      <c r="E208" s="55"/>
      <c r="F208" s="66" t="s">
        <v>83</v>
      </c>
      <c r="G208" s="66"/>
      <c r="H208" s="66"/>
      <c r="I208" s="55"/>
    </row>
    <row r="209" spans="1:9" ht="18">
      <c r="A209" s="65"/>
      <c r="B209" s="65"/>
      <c r="C209" s="65"/>
      <c r="D209" s="55"/>
      <c r="E209" s="55"/>
      <c r="F209" s="64" t="s">
        <v>84</v>
      </c>
      <c r="G209" s="64"/>
      <c r="H209" s="64"/>
      <c r="I209" s="55"/>
    </row>
    <row r="210" spans="1:9" ht="18">
      <c r="F210" s="66" t="s">
        <v>85</v>
      </c>
      <c r="G210" s="66"/>
      <c r="H210" s="66"/>
    </row>
    <row r="211" spans="1:9" ht="18">
      <c r="F211" s="66"/>
      <c r="G211" s="66"/>
      <c r="H211" s="66"/>
    </row>
    <row r="212" spans="1:9" ht="18">
      <c r="F212" s="64"/>
      <c r="G212" s="64"/>
      <c r="H212" s="64"/>
    </row>
  </sheetData>
  <mergeCells count="115">
    <mergeCell ref="A207:C207"/>
    <mergeCell ref="F207:H207"/>
    <mergeCell ref="F209:H209"/>
    <mergeCell ref="F212:H212"/>
    <mergeCell ref="C195:D195"/>
    <mergeCell ref="E195:F195"/>
    <mergeCell ref="G195:H195"/>
    <mergeCell ref="J204:K204"/>
    <mergeCell ref="A205:K205"/>
    <mergeCell ref="F206:H206"/>
    <mergeCell ref="A189:E189"/>
    <mergeCell ref="A190:D190"/>
    <mergeCell ref="A191:K191"/>
    <mergeCell ref="A192:K192"/>
    <mergeCell ref="A193:K193"/>
    <mergeCell ref="C194:H194"/>
    <mergeCell ref="F173:H173"/>
    <mergeCell ref="A174:C174"/>
    <mergeCell ref="F174:H174"/>
    <mergeCell ref="F175:H175"/>
    <mergeCell ref="F176:H176"/>
    <mergeCell ref="A188:D188"/>
    <mergeCell ref="C161:H161"/>
    <mergeCell ref="C162:D162"/>
    <mergeCell ref="E162:F162"/>
    <mergeCell ref="G162:H162"/>
    <mergeCell ref="I171:K171"/>
    <mergeCell ref="A172:K172"/>
    <mergeCell ref="A155:D155"/>
    <mergeCell ref="A156:E156"/>
    <mergeCell ref="A157:D157"/>
    <mergeCell ref="A158:K158"/>
    <mergeCell ref="A159:K159"/>
    <mergeCell ref="A160:K160"/>
    <mergeCell ref="A138:K138"/>
    <mergeCell ref="F139:H139"/>
    <mergeCell ref="A140:C140"/>
    <mergeCell ref="F140:H140"/>
    <mergeCell ref="F141:H141"/>
    <mergeCell ref="F142:H142"/>
    <mergeCell ref="A126:K126"/>
    <mergeCell ref="C127:H127"/>
    <mergeCell ref="C128:D128"/>
    <mergeCell ref="E128:F128"/>
    <mergeCell ref="G128:H128"/>
    <mergeCell ref="I137:K137"/>
    <mergeCell ref="F88:H88"/>
    <mergeCell ref="A121:D121"/>
    <mergeCell ref="A122:E122"/>
    <mergeCell ref="A123:D123"/>
    <mergeCell ref="A124:K124"/>
    <mergeCell ref="A125:K125"/>
    <mergeCell ref="J83:K83"/>
    <mergeCell ref="A84:K84"/>
    <mergeCell ref="F85:H85"/>
    <mergeCell ref="A86:C86"/>
    <mergeCell ref="F86:H86"/>
    <mergeCell ref="F87:H87"/>
    <mergeCell ref="C81:D81"/>
    <mergeCell ref="E81:F81"/>
    <mergeCell ref="G81:H81"/>
    <mergeCell ref="C82:D82"/>
    <mergeCell ref="E82:F82"/>
    <mergeCell ref="G82:H82"/>
    <mergeCell ref="C79:D79"/>
    <mergeCell ref="E79:F79"/>
    <mergeCell ref="G79:H79"/>
    <mergeCell ref="C80:D80"/>
    <mergeCell ref="E80:F80"/>
    <mergeCell ref="G80:H80"/>
    <mergeCell ref="C75:H75"/>
    <mergeCell ref="C76:D76"/>
    <mergeCell ref="E76:F76"/>
    <mergeCell ref="G76:H76"/>
    <mergeCell ref="C78:D78"/>
    <mergeCell ref="E78:F78"/>
    <mergeCell ref="G78:H78"/>
    <mergeCell ref="C68:D68"/>
    <mergeCell ref="E68:F68"/>
    <mergeCell ref="G68:H68"/>
    <mergeCell ref="C69:D69"/>
    <mergeCell ref="E69:F69"/>
    <mergeCell ref="G69:H69"/>
    <mergeCell ref="C66:D66"/>
    <mergeCell ref="E66:F66"/>
    <mergeCell ref="G66:H66"/>
    <mergeCell ref="C67:D67"/>
    <mergeCell ref="E67:F67"/>
    <mergeCell ref="G67:H67"/>
    <mergeCell ref="C64:D64"/>
    <mergeCell ref="E64:F64"/>
    <mergeCell ref="G64:H64"/>
    <mergeCell ref="C65:D65"/>
    <mergeCell ref="E65:F65"/>
    <mergeCell ref="G65:H65"/>
    <mergeCell ref="C62:D62"/>
    <mergeCell ref="E62:F62"/>
    <mergeCell ref="G62:H62"/>
    <mergeCell ref="C63:D63"/>
    <mergeCell ref="E63:F63"/>
    <mergeCell ref="G63:H63"/>
    <mergeCell ref="C15:H15"/>
    <mergeCell ref="C16:D16"/>
    <mergeCell ref="E16:F16"/>
    <mergeCell ref="G16:H16"/>
    <mergeCell ref="C37:H37"/>
    <mergeCell ref="C38:D38"/>
    <mergeCell ref="E38:F38"/>
    <mergeCell ref="G38:H38"/>
    <mergeCell ref="A9:D9"/>
    <mergeCell ref="A10:E10"/>
    <mergeCell ref="A11:D11"/>
    <mergeCell ref="A12:K12"/>
    <mergeCell ref="A13:K13"/>
    <mergeCell ref="A14:K14"/>
  </mergeCells>
  <pageMargins left="0.39370078740157483" right="0.39370078740157483" top="0.19685039370078741" bottom="0" header="0.31496062992125984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متصرف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concours</cp:lastModifiedBy>
  <dcterms:created xsi:type="dcterms:W3CDTF">2021-06-30T15:18:27Z</dcterms:created>
  <dcterms:modified xsi:type="dcterms:W3CDTF">2021-06-30T15:21:41Z</dcterms:modified>
</cp:coreProperties>
</file>